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Доношење одлука" sheetId="9" r:id="rId1"/>
    <sheet name="1gr" sheetId="4" r:id="rId2"/>
    <sheet name="2t" sheetId="10" r:id="rId3"/>
    <sheet name="3t" sheetId="11" r:id="rId4"/>
    <sheet name="4gr" sheetId="12" r:id="rId5"/>
    <sheet name="5 gr" sheetId="8" r:id="rId6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1" l="1"/>
  <c r="F15" i="11"/>
  <c r="F16" i="11"/>
  <c r="F17" i="11"/>
  <c r="F18" i="11"/>
  <c r="F19" i="11"/>
  <c r="F20" i="11"/>
  <c r="F8" i="11"/>
  <c r="F9" i="11"/>
  <c r="F10" i="11"/>
  <c r="F11" i="11"/>
  <c r="F12" i="11"/>
  <c r="F5" i="11"/>
  <c r="G7" i="10" l="1"/>
  <c r="G8" i="10"/>
  <c r="G9" i="10"/>
  <c r="G10" i="10"/>
  <c r="G11" i="10"/>
  <c r="G12" i="10"/>
  <c r="G15" i="10"/>
  <c r="G16" i="10"/>
  <c r="G17" i="10"/>
  <c r="G18" i="10"/>
  <c r="G19" i="10"/>
  <c r="G20" i="10"/>
  <c r="G21" i="10"/>
  <c r="G6" i="10"/>
  <c r="F15" i="10"/>
  <c r="F16" i="10"/>
  <c r="F17" i="10"/>
  <c r="F18" i="10"/>
  <c r="F19" i="10"/>
  <c r="F20" i="10"/>
  <c r="F21" i="10"/>
  <c r="F7" i="10"/>
  <c r="F8" i="10"/>
  <c r="F9" i="10"/>
  <c r="F10" i="10"/>
  <c r="F11" i="10"/>
  <c r="F12" i="10"/>
  <c r="F6" i="10"/>
</calcChain>
</file>

<file path=xl/sharedStrings.xml><?xml version="1.0" encoding="utf-8"?>
<sst xmlns="http://schemas.openxmlformats.org/spreadsheetml/2006/main" count="188" uniqueCount="124">
  <si>
    <t>Мушкарци</t>
  </si>
  <si>
    <t>Жене</t>
  </si>
  <si>
    <t>Средње и ниже</t>
  </si>
  <si>
    <t>Више</t>
  </si>
  <si>
    <t>Високо</t>
  </si>
  <si>
    <t>Намештеници</t>
  </si>
  <si>
    <t>Референти</t>
  </si>
  <si>
    <t>Сарадници и млађи сарадници</t>
  </si>
  <si>
    <t>Млађи саветници</t>
  </si>
  <si>
    <t>Саветници</t>
  </si>
  <si>
    <t>Самостални саветници</t>
  </si>
  <si>
    <t>Виши саветници</t>
  </si>
  <si>
    <t>Помоћници директора</t>
  </si>
  <si>
    <t xml:space="preserve">Директор </t>
  </si>
  <si>
    <t xml:space="preserve">     Председници
општина/градоначелници</t>
  </si>
  <si>
    <t>Одборници скупштина
 општина и градова</t>
  </si>
  <si>
    <t>Чланови Владе</t>
  </si>
  <si>
    <t xml:space="preserve">        Посланици
Народне скупштине</t>
  </si>
  <si>
    <t>Број</t>
  </si>
  <si>
    <t>жене</t>
  </si>
  <si>
    <t>мушкарци</t>
  </si>
  <si>
    <t xml:space="preserve">Јавни тужиоци </t>
  </si>
  <si>
    <t xml:space="preserve">Укупно </t>
  </si>
  <si>
    <t>Републичко јавно тужилаштво</t>
  </si>
  <si>
    <t>Апелациона јавна тужилаштва</t>
  </si>
  <si>
    <t>Виша јавна тужилаштва</t>
  </si>
  <si>
    <t>Основна јавна тужилаштва</t>
  </si>
  <si>
    <t>Тужилаштво за организовани криминал</t>
  </si>
  <si>
    <t xml:space="preserve">Тужилаштво за ратне злочине </t>
  </si>
  <si>
    <t>Заменици јавних тужилаца</t>
  </si>
  <si>
    <t>Укупно</t>
  </si>
  <si>
    <t>Уставни суд</t>
  </si>
  <si>
    <t>Судови опште надлежности</t>
  </si>
  <si>
    <t xml:space="preserve">  Судови посебне надлежности</t>
  </si>
  <si>
    <t>Women</t>
  </si>
  <si>
    <t>Men</t>
  </si>
  <si>
    <t>Mayors
(municipalities/cities)</t>
  </si>
  <si>
    <t>Government members</t>
  </si>
  <si>
    <t>Members
of National Assembly</t>
  </si>
  <si>
    <t>Number</t>
  </si>
  <si>
    <t>Public prosecutors</t>
  </si>
  <si>
    <t>Total</t>
  </si>
  <si>
    <t>Public prosecutors Deputies</t>
  </si>
  <si>
    <t>The Constitutional Court</t>
  </si>
  <si>
    <t>Courts of general jurisdiction</t>
  </si>
  <si>
    <t>Supreme Court Cassation</t>
  </si>
  <si>
    <t>Basic Courts</t>
  </si>
  <si>
    <t>Administrative Court</t>
  </si>
  <si>
    <t>Commercial Appelate Court</t>
  </si>
  <si>
    <t>Commercial Court</t>
  </si>
  <si>
    <t>Misdemeanor Appellate Court</t>
  </si>
  <si>
    <t>Misdemeanor Court</t>
  </si>
  <si>
    <t>Vocational/technical</t>
  </si>
  <si>
    <t>University</t>
  </si>
  <si>
    <t>Assistant Directors</t>
  </si>
  <si>
    <t>Director</t>
  </si>
  <si>
    <t xml:space="preserve">Deputies of
municipalities and cities 
</t>
  </si>
  <si>
    <t xml:space="preserve"> Courts of special jurisdiction</t>
  </si>
  <si>
    <t>Прекршајни судови</t>
  </si>
  <si>
    <t xml:space="preserve">Управни суд </t>
  </si>
  <si>
    <t>Привредни апелациони суд</t>
  </si>
  <si>
    <t xml:space="preserve">Привредни суд </t>
  </si>
  <si>
    <t>Прекршајни апелациони суд</t>
  </si>
  <si>
    <t>Врховни касациони суд</t>
  </si>
  <si>
    <t>Апелациони судови</t>
  </si>
  <si>
    <t>Виши судови</t>
  </si>
  <si>
    <t>Основи судови</t>
  </si>
  <si>
    <t>жене (%)</t>
  </si>
  <si>
    <t>мушкарци (%)</t>
  </si>
  <si>
    <t>Извор: Статистика избора РЗС и Влада.</t>
  </si>
  <si>
    <t>Извор: Министарство правде.</t>
  </si>
  <si>
    <t>Source: Ministry of Justice.</t>
  </si>
  <si>
    <t>Women (%)</t>
  </si>
  <si>
    <t>Men (%)</t>
  </si>
  <si>
    <t xml:space="preserve">     Mayors
(municipalities/cities)</t>
  </si>
  <si>
    <t>Deputies of
municipalities and cities</t>
  </si>
  <si>
    <t xml:space="preserve">Members of National Assembly  
</t>
  </si>
  <si>
    <t>Source: Statistics of elections, SORS and RS Government.</t>
  </si>
  <si>
    <t>Appellate public prosecutor's offices</t>
  </si>
  <si>
    <t>Higher public prosecutor's offices</t>
  </si>
  <si>
    <t>Basic public prosecutor's offices</t>
  </si>
  <si>
    <t>Organized Crime Prosecutor's Office</t>
  </si>
  <si>
    <t>War Crimes Prosecutor's Office</t>
  </si>
  <si>
    <t>Appelate Court</t>
  </si>
  <si>
    <t>High Court</t>
  </si>
  <si>
    <t>Source: Staff and legal issues division, SORS.</t>
  </si>
  <si>
    <t xml:space="preserve">Men </t>
  </si>
  <si>
    <t>General service employees</t>
  </si>
  <si>
    <t>Clerks</t>
  </si>
  <si>
    <t>Junior statisticians</t>
  </si>
  <si>
    <t>Senior statisticians</t>
  </si>
  <si>
    <t>Statistical advisor</t>
  </si>
  <si>
    <t>Senior advisor</t>
  </si>
  <si>
    <t>Assistants and junior assistants</t>
  </si>
  <si>
    <t>Republic Public Prosecutor´s Office</t>
  </si>
  <si>
    <t>Удео жена у (а) националним парламентима и (b) локалним самоуправама</t>
  </si>
  <si>
    <t xml:space="preserve">5.5.1 </t>
  </si>
  <si>
    <t>Proportion of seats held by women in (a) national parliaments and (b) local governments</t>
  </si>
  <si>
    <t>Извор: Статистика избора РЗС и Влада Републике Србије.</t>
  </si>
  <si>
    <t>Циљеви одрживог развоја</t>
  </si>
  <si>
    <t>Извор: Високи савет тужилаштва.</t>
  </si>
  <si>
    <t>Source: High Council of Prosecutions.</t>
  </si>
  <si>
    <t>Судије према полу, 2022. (број и %)</t>
  </si>
  <si>
    <t>Judges by sex, 2022 (number and %)</t>
  </si>
  <si>
    <t>Доносиоци одлука према нивоу одлучивања и полу, 2022. (%)</t>
  </si>
  <si>
    <t>Decision makers by decision-making level and sex, 2022 (%)</t>
  </si>
  <si>
    <t>SORS staff by educational attainment and sex, 2022 (%)</t>
  </si>
  <si>
    <t>Запослени у Републичком заводу за статистику према школској спреми и полу, 2022. (%)</t>
  </si>
  <si>
    <t>Запослени у Републичком заводу за статистику према звањима и полу, 2022. (%)</t>
  </si>
  <si>
    <t>SORS staff by position and sex, 2022 (%)</t>
  </si>
  <si>
    <t>Структура по полу (%)</t>
  </si>
  <si>
    <t>Structure by sex (%)</t>
  </si>
  <si>
    <t>Структура према полу (%)</t>
  </si>
  <si>
    <t xml:space="preserve">Жене </t>
  </si>
  <si>
    <t xml:space="preserve">Мушкарци </t>
  </si>
  <si>
    <t xml:space="preserve">Women </t>
  </si>
  <si>
    <t>Извор: Група за кадровске послове, РЗС.</t>
  </si>
  <si>
    <r>
      <t>Јавни тужиоци и заменици јавних тужилаца*</t>
    </r>
    <r>
      <rPr>
        <b/>
        <sz val="10"/>
        <rFont val="Arial"/>
        <family val="2"/>
      </rPr>
      <t xml:space="preserve">, према полу, 2022. </t>
    </r>
  </si>
  <si>
    <r>
      <rPr>
        <vertAlign val="superscript"/>
        <sz val="10"/>
        <rFont val="Arial"/>
        <family val="2"/>
      </rPr>
      <t xml:space="preserve"> * </t>
    </r>
    <r>
      <rPr>
        <sz val="10"/>
        <rFont val="Arial"/>
        <family val="2"/>
      </rPr>
      <t>Подаци се односе на лица која обављају функцију.</t>
    </r>
  </si>
  <si>
    <t>Public prosecutors and public prosecutors deputies*, by sex, 2022</t>
  </si>
  <si>
    <r>
      <rPr>
        <vertAlign val="superscript"/>
        <sz val="10"/>
        <rFont val="Arial"/>
        <family val="2"/>
      </rPr>
      <t>*</t>
    </r>
    <r>
      <rPr>
        <sz val="10"/>
        <rFont val="Arial"/>
        <family val="2"/>
      </rPr>
      <t xml:space="preserve"> The data refer to persons who hold the position.</t>
    </r>
  </si>
  <si>
    <t>Secondary and lower</t>
  </si>
  <si>
    <t xml:space="preserve">         SDG 5.5.1</t>
  </si>
  <si>
    <t xml:space="preserve">           ЦОР 5.5.1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</si>
</sst>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EDFE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1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/>
    <xf numFmtId="0" fontId="2" fillId="2" borderId="0" xfId="0" applyFont="1" applyFill="1"/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6" fillId="0" borderId="0" xfId="0" applyFont="1"/>
    <xf numFmtId="1" fontId="5" fillId="0" borderId="0" xfId="0" applyNumberFormat="1" applyFont="1"/>
    <xf numFmtId="0" fontId="5" fillId="2" borderId="0" xfId="0" applyFont="1" applyFill="1"/>
    <xf numFmtId="0" fontId="7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1" xfId="0" applyFont="1" applyBorder="1"/>
    <xf numFmtId="0" fontId="2" fillId="0" borderId="9" xfId="0" applyFont="1" applyBorder="1" applyAlignment="1">
      <alignment horizontal="center" vertical="top" wrapText="1"/>
    </xf>
    <xf numFmtId="0" fontId="8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 readingOrder="1"/>
    </xf>
    <xf numFmtId="0" fontId="2" fillId="0" borderId="0" xfId="0" applyFont="1" applyAlignment="1">
      <alignment horizontal="left" vertical="center" readingOrder="1"/>
    </xf>
    <xf numFmtId="1" fontId="5" fillId="0" borderId="0" xfId="0" applyNumberFormat="1" applyFont="1" applyAlignment="1">
      <alignment horizontal="center"/>
    </xf>
    <xf numFmtId="0" fontId="5" fillId="0" borderId="9" xfId="0" applyFont="1" applyBorder="1"/>
    <xf numFmtId="0" fontId="2" fillId="2" borderId="0" xfId="0" applyFont="1" applyFill="1" applyAlignment="1">
      <alignment horizontal="left" vertical="center" readingOrder="1"/>
    </xf>
    <xf numFmtId="0" fontId="5" fillId="0" borderId="0" xfId="0" applyFont="1" applyAlignment="1">
      <alignment horizontal="left" vertical="center"/>
    </xf>
    <xf numFmtId="0" fontId="7" fillId="3" borderId="0" xfId="0" applyFont="1" applyFill="1"/>
    <xf numFmtId="0" fontId="7" fillId="3" borderId="0" xfId="0" applyFont="1" applyFill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/>
    </xf>
    <xf numFmtId="164" fontId="2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164" fontId="2" fillId="0" borderId="4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164" fontId="2" fillId="0" borderId="9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0" fontId="9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4" fontId="5" fillId="0" borderId="9" xfId="0" applyNumberFormat="1" applyFont="1" applyBorder="1"/>
    <xf numFmtId="0" fontId="2" fillId="0" borderId="0" xfId="0" applyFont="1" applyFill="1"/>
    <xf numFmtId="1" fontId="2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right"/>
    </xf>
    <xf numFmtId="0" fontId="5" fillId="0" borderId="0" xfId="0" applyFont="1" applyFill="1"/>
    <xf numFmtId="0" fontId="2" fillId="0" borderId="9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right" vertical="center"/>
    </xf>
    <xf numFmtId="164" fontId="2" fillId="4" borderId="0" xfId="0" applyNumberFormat="1" applyFont="1" applyFill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5" fillId="4" borderId="9" xfId="0" applyFont="1" applyFill="1" applyBorder="1" applyAlignment="1">
      <alignment horizontal="center"/>
    </xf>
    <xf numFmtId="0" fontId="10" fillId="0" borderId="9" xfId="0" applyFont="1" applyBorder="1"/>
    <xf numFmtId="0" fontId="10" fillId="4" borderId="9" xfId="0" applyFont="1" applyFill="1" applyBorder="1" applyAlignment="1">
      <alignment horizontal="center"/>
    </xf>
    <xf numFmtId="164" fontId="10" fillId="0" borderId="9" xfId="0" applyNumberFormat="1" applyFont="1" applyBorder="1"/>
    <xf numFmtId="0" fontId="10" fillId="4" borderId="9" xfId="0" applyFont="1" applyFill="1" applyBorder="1" applyAlignment="1">
      <alignment horizontal="right"/>
    </xf>
    <xf numFmtId="0" fontId="10" fillId="4" borderId="9" xfId="0" applyFont="1" applyFill="1" applyBorder="1"/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left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164" fontId="2" fillId="0" borderId="0" xfId="0" applyNumberFormat="1" applyFont="1" applyFill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0" fillId="2" borderId="0" xfId="0" applyFill="1"/>
    <xf numFmtId="0" fontId="0" fillId="0" borderId="0" xfId="0" applyFill="1"/>
    <xf numFmtId="0" fontId="1" fillId="0" borderId="0" xfId="0" applyFont="1" applyAlignment="1">
      <alignment horizontal="left" vertical="center" wrapText="1" readingOrder="1"/>
    </xf>
    <xf numFmtId="0" fontId="7" fillId="0" borderId="0" xfId="0" applyFont="1" applyFill="1"/>
    <xf numFmtId="0" fontId="7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EDFE6"/>
      <color rgb="FFF15A22"/>
      <color rgb="FF00ABBD"/>
      <color rgb="FF92DCC5"/>
      <color rgb="FFB1A0C7"/>
      <color rgb="FF91CDDC"/>
      <color rgb="FFDF41DF"/>
      <color rgb="FFB71FB7"/>
      <color rgb="FFC4BD97"/>
      <color rgb="FFACA1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'1gr'!$C$17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rgbClr val="F15A22"/>
            </a:solidFill>
            <a:ln>
              <a:noFill/>
            </a:ln>
            <a:effectLst/>
          </c:spPr>
          <c:invertIfNegative val="0"/>
          <c:cat>
            <c:strRef>
              <c:f>'1gr'!$B$18:$B$21</c:f>
              <c:strCache>
                <c:ptCount val="4"/>
                <c:pt idx="0">
                  <c:v>     Председници
општина/градоначелници</c:v>
                </c:pt>
                <c:pt idx="1">
                  <c:v>Одборници скупштина
 општина и градова</c:v>
                </c:pt>
                <c:pt idx="2">
                  <c:v>Чланови Владе</c:v>
                </c:pt>
                <c:pt idx="3">
                  <c:v>        Посланици
Народне скупштине</c:v>
                </c:pt>
              </c:strCache>
            </c:strRef>
          </c:cat>
          <c:val>
            <c:numRef>
              <c:f>'1gr'!$C$18:$C$21</c:f>
              <c:numCache>
                <c:formatCode>General</c:formatCode>
                <c:ptCount val="4"/>
                <c:pt idx="0">
                  <c:v>13.3</c:v>
                </c:pt>
                <c:pt idx="1">
                  <c:v>37.619999999999997</c:v>
                </c:pt>
                <c:pt idx="2" formatCode="0.0">
                  <c:v>40.74074074074074</c:v>
                </c:pt>
                <c:pt idx="3" formatCode="0.0">
                  <c:v>35.4838709677419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F5-4604-8BFB-72B9DCE4730C}"/>
            </c:ext>
          </c:extLst>
        </c:ser>
        <c:ser>
          <c:idx val="1"/>
          <c:order val="1"/>
          <c:tx>
            <c:strRef>
              <c:f>'1gr'!$D$17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rgbClr val="00ABBD"/>
            </a:solidFill>
            <a:ln>
              <a:noFill/>
            </a:ln>
            <a:effectLst/>
          </c:spPr>
          <c:invertIfNegative val="0"/>
          <c:cat>
            <c:strRef>
              <c:f>'1gr'!$B$18:$B$21</c:f>
              <c:strCache>
                <c:ptCount val="4"/>
                <c:pt idx="0">
                  <c:v>     Председници
општина/градоначелници</c:v>
                </c:pt>
                <c:pt idx="1">
                  <c:v>Одборници скупштина
 општина и градова</c:v>
                </c:pt>
                <c:pt idx="2">
                  <c:v>Чланови Владе</c:v>
                </c:pt>
                <c:pt idx="3">
                  <c:v>        Посланици
Народне скупштине</c:v>
                </c:pt>
              </c:strCache>
            </c:strRef>
          </c:cat>
          <c:val>
            <c:numRef>
              <c:f>'1gr'!$D$18:$D$21</c:f>
              <c:numCache>
                <c:formatCode>General</c:formatCode>
                <c:ptCount val="4"/>
                <c:pt idx="0">
                  <c:v>86.67</c:v>
                </c:pt>
                <c:pt idx="1">
                  <c:v>62.8</c:v>
                </c:pt>
                <c:pt idx="2" formatCode="0.0">
                  <c:v>59.259259259259252</c:v>
                </c:pt>
                <c:pt idx="3" formatCode="0.0">
                  <c:v>64.516129032258064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F5-4604-8BFB-72B9DCE47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1868032"/>
        <c:axId val="141873920"/>
      </c:barChart>
      <c:catAx>
        <c:axId val="141868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873920"/>
        <c:crosses val="autoZero"/>
        <c:auto val="1"/>
        <c:lblAlgn val="ctr"/>
        <c:lblOffset val="100"/>
        <c:noMultiLvlLbl val="0"/>
      </c:catAx>
      <c:valAx>
        <c:axId val="141873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86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'1gr'!$C$34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F15A22"/>
            </a:solidFill>
            <a:ln>
              <a:noFill/>
            </a:ln>
            <a:effectLst/>
          </c:spPr>
          <c:invertIfNegative val="0"/>
          <c:cat>
            <c:strRef>
              <c:f>'1gr'!$B$35:$B$38</c:f>
              <c:strCache>
                <c:ptCount val="4"/>
                <c:pt idx="0">
                  <c:v>Mayors
(municipalities/cities)</c:v>
                </c:pt>
                <c:pt idx="1">
                  <c:v>Deputies of
municipalities and cities 
</c:v>
                </c:pt>
                <c:pt idx="2">
                  <c:v>Government members</c:v>
                </c:pt>
                <c:pt idx="3">
                  <c:v>Members
of National Assembly</c:v>
                </c:pt>
              </c:strCache>
            </c:strRef>
          </c:cat>
          <c:val>
            <c:numRef>
              <c:f>'1gr'!$C$35:$C$38</c:f>
              <c:numCache>
                <c:formatCode>General</c:formatCode>
                <c:ptCount val="4"/>
                <c:pt idx="0">
                  <c:v>13.3</c:v>
                </c:pt>
                <c:pt idx="1">
                  <c:v>37.619999999999997</c:v>
                </c:pt>
                <c:pt idx="2" formatCode="0.0">
                  <c:v>40.74074074074074</c:v>
                </c:pt>
                <c:pt idx="3" formatCode="0.0">
                  <c:v>35.483870967741936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E5-433A-BD10-B078241F7620}"/>
            </c:ext>
          </c:extLst>
        </c:ser>
        <c:ser>
          <c:idx val="1"/>
          <c:order val="1"/>
          <c:tx>
            <c:strRef>
              <c:f>'1gr'!$D$34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00ABBD"/>
            </a:solidFill>
            <a:ln>
              <a:noFill/>
            </a:ln>
            <a:effectLst/>
          </c:spPr>
          <c:invertIfNegative val="0"/>
          <c:cat>
            <c:strRef>
              <c:f>'1gr'!$B$35:$B$38</c:f>
              <c:strCache>
                <c:ptCount val="4"/>
                <c:pt idx="0">
                  <c:v>Mayors
(municipalities/cities)</c:v>
                </c:pt>
                <c:pt idx="1">
                  <c:v>Deputies of
municipalities and cities 
</c:v>
                </c:pt>
                <c:pt idx="2">
                  <c:v>Government members</c:v>
                </c:pt>
                <c:pt idx="3">
                  <c:v>Members
of National Assembly</c:v>
                </c:pt>
              </c:strCache>
            </c:strRef>
          </c:cat>
          <c:val>
            <c:numRef>
              <c:f>'1gr'!$D$35:$D$38</c:f>
              <c:numCache>
                <c:formatCode>General</c:formatCode>
                <c:ptCount val="4"/>
                <c:pt idx="0">
                  <c:v>86.67</c:v>
                </c:pt>
                <c:pt idx="1">
                  <c:v>62.8</c:v>
                </c:pt>
                <c:pt idx="2" formatCode="0.0">
                  <c:v>59.259259259259252</c:v>
                </c:pt>
                <c:pt idx="3" formatCode="0.0">
                  <c:v>64.516129032258064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BE5-433A-BD10-B078241F7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1641984"/>
        <c:axId val="141660160"/>
      </c:barChart>
      <c:catAx>
        <c:axId val="14164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660160"/>
        <c:crosses val="autoZero"/>
        <c:auto val="1"/>
        <c:lblAlgn val="ctr"/>
        <c:lblOffset val="100"/>
        <c:noMultiLvlLbl val="0"/>
      </c:catAx>
      <c:valAx>
        <c:axId val="141660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64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'4gr'!$C$11</c:f>
              <c:strCache>
                <c:ptCount val="1"/>
                <c:pt idx="0">
                  <c:v>Жене </c:v>
                </c:pt>
              </c:strCache>
            </c:strRef>
          </c:tx>
          <c:spPr>
            <a:solidFill>
              <a:srgbClr val="F15A22"/>
            </a:solidFill>
            <a:ln>
              <a:noFill/>
            </a:ln>
            <a:effectLst/>
          </c:spPr>
          <c:invertIfNegative val="0"/>
          <c:cat>
            <c:strRef>
              <c:f>'4gr'!$B$12:$B$14</c:f>
              <c:strCache>
                <c:ptCount val="3"/>
                <c:pt idx="0">
                  <c:v>Средње и ниже</c:v>
                </c:pt>
                <c:pt idx="1">
                  <c:v>Више</c:v>
                </c:pt>
                <c:pt idx="2">
                  <c:v>Високо</c:v>
                </c:pt>
              </c:strCache>
            </c:strRef>
          </c:cat>
          <c:val>
            <c:numRef>
              <c:f>'4gr'!$C$12:$C$14</c:f>
              <c:numCache>
                <c:formatCode>0.0</c:formatCode>
                <c:ptCount val="3"/>
                <c:pt idx="0">
                  <c:v>78.125</c:v>
                </c:pt>
                <c:pt idx="1">
                  <c:v>56.410256410256409</c:v>
                </c:pt>
                <c:pt idx="2">
                  <c:v>70.224719101123597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79-4EFF-8C1E-EEEF389AB262}"/>
            </c:ext>
          </c:extLst>
        </c:ser>
        <c:ser>
          <c:idx val="1"/>
          <c:order val="1"/>
          <c:tx>
            <c:strRef>
              <c:f>'4gr'!$D$11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rgbClr val="00ABBD"/>
            </a:solidFill>
            <a:ln>
              <a:noFill/>
            </a:ln>
            <a:effectLst/>
          </c:spPr>
          <c:invertIfNegative val="0"/>
          <c:cat>
            <c:strRef>
              <c:f>'4gr'!$B$12:$B$14</c:f>
              <c:strCache>
                <c:ptCount val="3"/>
                <c:pt idx="0">
                  <c:v>Средње и ниже</c:v>
                </c:pt>
                <c:pt idx="1">
                  <c:v>Више</c:v>
                </c:pt>
                <c:pt idx="2">
                  <c:v>Високо</c:v>
                </c:pt>
              </c:strCache>
            </c:strRef>
          </c:cat>
          <c:val>
            <c:numRef>
              <c:f>'4gr'!$D$12:$D$14</c:f>
              <c:numCache>
                <c:formatCode>0.0</c:formatCode>
                <c:ptCount val="3"/>
                <c:pt idx="0">
                  <c:v>21.875</c:v>
                </c:pt>
                <c:pt idx="1">
                  <c:v>43.589743589743591</c:v>
                </c:pt>
                <c:pt idx="2">
                  <c:v>29.775280898876403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279-4EFF-8C1E-EEEF389AB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2669696"/>
        <c:axId val="142671232"/>
      </c:barChart>
      <c:catAx>
        <c:axId val="142669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671232"/>
        <c:crosses val="autoZero"/>
        <c:auto val="1"/>
        <c:lblAlgn val="ctr"/>
        <c:lblOffset val="100"/>
        <c:noMultiLvlLbl val="0"/>
      </c:catAx>
      <c:valAx>
        <c:axId val="14267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66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'4gr'!$C$32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F15A22"/>
            </a:solidFill>
            <a:ln>
              <a:noFill/>
            </a:ln>
            <a:effectLst/>
          </c:spPr>
          <c:invertIfNegative val="0"/>
          <c:cat>
            <c:strRef>
              <c:f>'4gr'!$B$33:$B$35</c:f>
              <c:strCache>
                <c:ptCount val="3"/>
                <c:pt idx="0">
                  <c:v>Secondary and lower</c:v>
                </c:pt>
                <c:pt idx="1">
                  <c:v>Vocational/technical</c:v>
                </c:pt>
                <c:pt idx="2">
                  <c:v>University</c:v>
                </c:pt>
              </c:strCache>
            </c:strRef>
          </c:cat>
          <c:val>
            <c:numRef>
              <c:f>'4gr'!$C$33:$C$35</c:f>
              <c:numCache>
                <c:formatCode>0.0</c:formatCode>
                <c:ptCount val="3"/>
                <c:pt idx="0">
                  <c:v>78.125</c:v>
                </c:pt>
                <c:pt idx="1">
                  <c:v>56.410256410256409</c:v>
                </c:pt>
                <c:pt idx="2">
                  <c:v>70.224719101123597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E1-4CD0-9076-CC3340A0F667}"/>
            </c:ext>
          </c:extLst>
        </c:ser>
        <c:ser>
          <c:idx val="1"/>
          <c:order val="1"/>
          <c:tx>
            <c:strRef>
              <c:f>'4gr'!$D$32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00ABBD"/>
            </a:solidFill>
            <a:ln>
              <a:noFill/>
            </a:ln>
            <a:effectLst/>
          </c:spPr>
          <c:invertIfNegative val="0"/>
          <c:cat>
            <c:strRef>
              <c:f>'4gr'!$B$33:$B$35</c:f>
              <c:strCache>
                <c:ptCount val="3"/>
                <c:pt idx="0">
                  <c:v>Secondary and lower</c:v>
                </c:pt>
                <c:pt idx="1">
                  <c:v>Vocational/technical</c:v>
                </c:pt>
                <c:pt idx="2">
                  <c:v>University</c:v>
                </c:pt>
              </c:strCache>
            </c:strRef>
          </c:cat>
          <c:val>
            <c:numRef>
              <c:f>'4gr'!$D$33:$D$35</c:f>
              <c:numCache>
                <c:formatCode>0.0</c:formatCode>
                <c:ptCount val="3"/>
                <c:pt idx="0">
                  <c:v>21.875</c:v>
                </c:pt>
                <c:pt idx="1">
                  <c:v>43.589743589743591</c:v>
                </c:pt>
                <c:pt idx="2">
                  <c:v>29.775280898876403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E1-4CD0-9076-CC3340A0F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2181504"/>
        <c:axId val="142183040"/>
      </c:barChart>
      <c:catAx>
        <c:axId val="142181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83040"/>
        <c:crosses val="autoZero"/>
        <c:auto val="1"/>
        <c:lblAlgn val="ctr"/>
        <c:lblOffset val="100"/>
        <c:noMultiLvlLbl val="0"/>
      </c:catAx>
      <c:valAx>
        <c:axId val="142183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8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657885213321311"/>
          <c:y val="4.8245614035087717E-2"/>
          <c:w val="0.59888502785074293"/>
          <c:h val="0.76256768890730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'5 gr'!$C$4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rgbClr val="F15A22"/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4E0-4753-86B5-3E264F8218B3}"/>
              </c:ext>
            </c:extLst>
          </c:dPt>
          <c:dLbls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AE-4F94-9090-76C720DCCF9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'5 gr'!$B$5:$B$13</c:f>
              <c:strCache>
                <c:ptCount val="9"/>
                <c:pt idx="0">
                  <c:v>Намештеници</c:v>
                </c:pt>
                <c:pt idx="1">
                  <c:v>Референти</c:v>
                </c:pt>
                <c:pt idx="2">
                  <c:v>Сарадници и млађи сарадници</c:v>
                </c:pt>
                <c:pt idx="3">
                  <c:v>Млађи саветници</c:v>
                </c:pt>
                <c:pt idx="4">
                  <c:v>Саветници</c:v>
                </c:pt>
                <c:pt idx="5">
                  <c:v>Самостални саветници</c:v>
                </c:pt>
                <c:pt idx="6">
                  <c:v>Виши саветници</c:v>
                </c:pt>
                <c:pt idx="7">
                  <c:v>Помоћници директора</c:v>
                </c:pt>
                <c:pt idx="8">
                  <c:v>Директор </c:v>
                </c:pt>
              </c:strCache>
            </c:strRef>
          </c:cat>
          <c:val>
            <c:numRef>
              <c:f>'5 gr'!$C$5:$C$13</c:f>
              <c:numCache>
                <c:formatCode>0.0</c:formatCode>
                <c:ptCount val="9"/>
                <c:pt idx="0">
                  <c:v>50</c:v>
                </c:pt>
                <c:pt idx="1">
                  <c:v>80</c:v>
                </c:pt>
                <c:pt idx="2">
                  <c:v>58.82352941176471</c:v>
                </c:pt>
                <c:pt idx="3">
                  <c:v>80</c:v>
                </c:pt>
                <c:pt idx="4">
                  <c:v>69.182389937106919</c:v>
                </c:pt>
                <c:pt idx="5">
                  <c:v>72.631578947368425</c:v>
                </c:pt>
                <c:pt idx="6">
                  <c:v>72.727272727272734</c:v>
                </c:pt>
                <c:pt idx="7">
                  <c:v>40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E0-4753-86B5-3E264F8218B3}"/>
            </c:ext>
          </c:extLst>
        </c:ser>
        <c:ser>
          <c:idx val="1"/>
          <c:order val="1"/>
          <c:tx>
            <c:strRef>
              <c:f>'5 gr'!$D$4</c:f>
              <c:strCache>
                <c:ptCount val="1"/>
                <c:pt idx="0">
                  <c:v>Мушкарци </c:v>
                </c:pt>
              </c:strCache>
            </c:strRef>
          </c:tx>
          <c:spPr>
            <a:solidFill>
              <a:srgbClr val="00ABBD"/>
            </a:solidFill>
          </c:spPr>
          <c:invertIfNegative val="0"/>
          <c:cat>
            <c:strRef>
              <c:f>'5 gr'!$B$5:$B$13</c:f>
              <c:strCache>
                <c:ptCount val="9"/>
                <c:pt idx="0">
                  <c:v>Намештеници</c:v>
                </c:pt>
                <c:pt idx="1">
                  <c:v>Референти</c:v>
                </c:pt>
                <c:pt idx="2">
                  <c:v>Сарадници и млађи сарадници</c:v>
                </c:pt>
                <c:pt idx="3">
                  <c:v>Млађи саветници</c:v>
                </c:pt>
                <c:pt idx="4">
                  <c:v>Саветници</c:v>
                </c:pt>
                <c:pt idx="5">
                  <c:v>Самостални саветници</c:v>
                </c:pt>
                <c:pt idx="6">
                  <c:v>Виши саветници</c:v>
                </c:pt>
                <c:pt idx="7">
                  <c:v>Помоћници директора</c:v>
                </c:pt>
                <c:pt idx="8">
                  <c:v>Директор </c:v>
                </c:pt>
              </c:strCache>
            </c:strRef>
          </c:cat>
          <c:val>
            <c:numRef>
              <c:f>'5 gr'!$D$5:$D$13</c:f>
              <c:numCache>
                <c:formatCode>0.0</c:formatCode>
                <c:ptCount val="9"/>
                <c:pt idx="0">
                  <c:v>50</c:v>
                </c:pt>
                <c:pt idx="1">
                  <c:v>20</c:v>
                </c:pt>
                <c:pt idx="2">
                  <c:v>41.17647058823529</c:v>
                </c:pt>
                <c:pt idx="3">
                  <c:v>20</c:v>
                </c:pt>
                <c:pt idx="4">
                  <c:v>30.817610062893081</c:v>
                </c:pt>
                <c:pt idx="5">
                  <c:v>27.368421052631582</c:v>
                </c:pt>
                <c:pt idx="6">
                  <c:v>27.27272727272727</c:v>
                </c:pt>
                <c:pt idx="7">
                  <c:v>60</c:v>
                </c:pt>
                <c:pt idx="8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4E0-4753-86B5-3E264F821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42720384"/>
        <c:axId val="142726272"/>
      </c:barChart>
      <c:catAx>
        <c:axId val="1427203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6350"/>
        </c:spPr>
        <c:crossAx val="142726272"/>
        <c:crosses val="autoZero"/>
        <c:auto val="1"/>
        <c:lblAlgn val="ctr"/>
        <c:lblOffset val="100"/>
        <c:noMultiLvlLbl val="0"/>
      </c:catAx>
      <c:valAx>
        <c:axId val="142726272"/>
        <c:scaling>
          <c:orientation val="minMax"/>
          <c:max val="100"/>
        </c:scaling>
        <c:delete val="0"/>
        <c:axPos val="b"/>
        <c:majorGridlines>
          <c:spPr>
            <a:ln>
              <a:noFill/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baseline="0"/>
            </a:pPr>
            <a:endParaRPr lang="en-US"/>
          </a:p>
        </c:txPr>
        <c:crossAx val="142720384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.42189342975813221"/>
          <c:y val="0.89776428988043167"/>
          <c:w val="0.26179981091049465"/>
          <c:h val="9.4662607336472637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'5 gr'!$C$31</c:f>
              <c:strCache>
                <c:ptCount val="1"/>
                <c:pt idx="0">
                  <c:v>Women </c:v>
                </c:pt>
              </c:strCache>
            </c:strRef>
          </c:tx>
          <c:spPr>
            <a:solidFill>
              <a:srgbClr val="F15A22"/>
            </a:solidFill>
          </c:spPr>
          <c:invertIfNegative val="0"/>
          <c:dLbls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A0-46C0-AEA0-89EF7A871FE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'5 gr'!$B$32:$B$40</c:f>
              <c:strCache>
                <c:ptCount val="9"/>
                <c:pt idx="0">
                  <c:v>General service employees</c:v>
                </c:pt>
                <c:pt idx="1">
                  <c:v>Clerks</c:v>
                </c:pt>
                <c:pt idx="2">
                  <c:v>Assistants and junior assistants</c:v>
                </c:pt>
                <c:pt idx="3">
                  <c:v>Junior statisticians</c:v>
                </c:pt>
                <c:pt idx="4">
                  <c:v>Senior statisticians</c:v>
                </c:pt>
                <c:pt idx="5">
                  <c:v>Statistical advisor</c:v>
                </c:pt>
                <c:pt idx="6">
                  <c:v>Senior advisor</c:v>
                </c:pt>
                <c:pt idx="7">
                  <c:v>Assistant Directors</c:v>
                </c:pt>
                <c:pt idx="8">
                  <c:v>Director</c:v>
                </c:pt>
              </c:strCache>
            </c:strRef>
          </c:cat>
          <c:val>
            <c:numRef>
              <c:f>'5 gr'!$C$32:$C$40</c:f>
              <c:numCache>
                <c:formatCode>0.0</c:formatCode>
                <c:ptCount val="9"/>
                <c:pt idx="0">
                  <c:v>50</c:v>
                </c:pt>
                <c:pt idx="1">
                  <c:v>80</c:v>
                </c:pt>
                <c:pt idx="2">
                  <c:v>58.82352941176471</c:v>
                </c:pt>
                <c:pt idx="3">
                  <c:v>80</c:v>
                </c:pt>
                <c:pt idx="4">
                  <c:v>69.182389937106919</c:v>
                </c:pt>
                <c:pt idx="5">
                  <c:v>72.631578947368425</c:v>
                </c:pt>
                <c:pt idx="6">
                  <c:v>72.727272727272734</c:v>
                </c:pt>
                <c:pt idx="7">
                  <c:v>40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5F-401E-BEC2-725DB6B83F65}"/>
            </c:ext>
          </c:extLst>
        </c:ser>
        <c:ser>
          <c:idx val="1"/>
          <c:order val="1"/>
          <c:tx>
            <c:strRef>
              <c:f>'5 gr'!$D$31</c:f>
              <c:strCache>
                <c:ptCount val="1"/>
                <c:pt idx="0">
                  <c:v>Men </c:v>
                </c:pt>
              </c:strCache>
            </c:strRef>
          </c:tx>
          <c:spPr>
            <a:solidFill>
              <a:srgbClr val="00ABBD"/>
            </a:solidFill>
          </c:spPr>
          <c:invertIfNegative val="0"/>
          <c:cat>
            <c:strRef>
              <c:f>'5 gr'!$B$32:$B$40</c:f>
              <c:strCache>
                <c:ptCount val="9"/>
                <c:pt idx="0">
                  <c:v>General service employees</c:v>
                </c:pt>
                <c:pt idx="1">
                  <c:v>Clerks</c:v>
                </c:pt>
                <c:pt idx="2">
                  <c:v>Assistants and junior assistants</c:v>
                </c:pt>
                <c:pt idx="3">
                  <c:v>Junior statisticians</c:v>
                </c:pt>
                <c:pt idx="4">
                  <c:v>Senior statisticians</c:v>
                </c:pt>
                <c:pt idx="5">
                  <c:v>Statistical advisor</c:v>
                </c:pt>
                <c:pt idx="6">
                  <c:v>Senior advisor</c:v>
                </c:pt>
                <c:pt idx="7">
                  <c:v>Assistant Directors</c:v>
                </c:pt>
                <c:pt idx="8">
                  <c:v>Director</c:v>
                </c:pt>
              </c:strCache>
            </c:strRef>
          </c:cat>
          <c:val>
            <c:numRef>
              <c:f>'5 gr'!$D$32:$D$40</c:f>
              <c:numCache>
                <c:formatCode>0.0</c:formatCode>
                <c:ptCount val="9"/>
                <c:pt idx="0">
                  <c:v>50</c:v>
                </c:pt>
                <c:pt idx="1">
                  <c:v>20</c:v>
                </c:pt>
                <c:pt idx="2">
                  <c:v>41.17647058823529</c:v>
                </c:pt>
                <c:pt idx="3">
                  <c:v>20</c:v>
                </c:pt>
                <c:pt idx="4">
                  <c:v>30.817610062893081</c:v>
                </c:pt>
                <c:pt idx="5">
                  <c:v>27.368421052631582</c:v>
                </c:pt>
                <c:pt idx="6">
                  <c:v>27.27272727272727</c:v>
                </c:pt>
                <c:pt idx="7">
                  <c:v>60</c:v>
                </c:pt>
                <c:pt idx="8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5F-401E-BEC2-725DB6B83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100"/>
        <c:axId val="142913536"/>
        <c:axId val="142915072"/>
      </c:barChart>
      <c:catAx>
        <c:axId val="1429135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2915072"/>
        <c:crosses val="autoZero"/>
        <c:auto val="1"/>
        <c:lblAlgn val="ctr"/>
        <c:lblOffset val="100"/>
        <c:noMultiLvlLbl val="0"/>
      </c:catAx>
      <c:valAx>
        <c:axId val="142915072"/>
        <c:scaling>
          <c:orientation val="minMax"/>
          <c:max val="100"/>
        </c:scaling>
        <c:delete val="0"/>
        <c:axPos val="b"/>
        <c:numFmt formatCode="0" sourceLinked="0"/>
        <c:majorTickMark val="out"/>
        <c:minorTickMark val="none"/>
        <c:tickLblPos val="nextTo"/>
        <c:crossAx val="142913536"/>
        <c:crosses val="autoZero"/>
        <c:crossBetween val="between"/>
        <c:majorUnit val="20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371476</xdr:colOff>
      <xdr:row>45</xdr:row>
      <xdr:rowOff>170164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746" t="7501" r="24886" b="7501"/>
        <a:stretch/>
      </xdr:blipFill>
      <xdr:spPr>
        <a:xfrm>
          <a:off x="0" y="0"/>
          <a:ext cx="6467476" cy="87426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6</xdr:row>
      <xdr:rowOff>100011</xdr:rowOff>
    </xdr:from>
    <xdr:to>
      <xdr:col>12</xdr:col>
      <xdr:colOff>571500</xdr:colOff>
      <xdr:row>17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42989578-8CAC-84AE-814A-A0724F063E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25</xdr:row>
      <xdr:rowOff>166686</xdr:rowOff>
    </xdr:from>
    <xdr:to>
      <xdr:col>12</xdr:col>
      <xdr:colOff>704850</xdr:colOff>
      <xdr:row>34</xdr:row>
      <xdr:rowOff>180783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350C122F-BF29-E4AF-A9CE-53982CBD23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33337</xdr:colOff>
      <xdr:row>18</xdr:row>
      <xdr:rowOff>11907</xdr:rowOff>
    </xdr:from>
    <xdr:to>
      <xdr:col>7</xdr:col>
      <xdr:colOff>328611</xdr:colOff>
      <xdr:row>18</xdr:row>
      <xdr:rowOff>307182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38CA7F75-7FB7-4DB5-9952-59C282AE3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5012" y="4079082"/>
          <a:ext cx="295274" cy="295275"/>
        </a:xfrm>
        <a:prstGeom prst="rect">
          <a:avLst/>
        </a:prstGeom>
      </xdr:spPr>
    </xdr:pic>
    <xdr:clientData/>
  </xdr:twoCellAnchor>
  <xdr:twoCellAnchor editAs="oneCell">
    <xdr:from>
      <xdr:col>7</xdr:col>
      <xdr:colOff>30957</xdr:colOff>
      <xdr:row>35</xdr:row>
      <xdr:rowOff>38100</xdr:rowOff>
    </xdr:from>
    <xdr:to>
      <xdr:col>7</xdr:col>
      <xdr:colOff>326231</xdr:colOff>
      <xdr:row>35</xdr:row>
      <xdr:rowOff>333375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38CA7F75-7FB7-4DB5-9952-59C282AE3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2632" y="8991600"/>
          <a:ext cx="295274" cy="295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14287</xdr:rowOff>
    </xdr:from>
    <xdr:to>
      <xdr:col>13</xdr:col>
      <xdr:colOff>304800</xdr:colOff>
      <xdr:row>16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580C3336-CE93-3F7C-0E3B-964E3D407C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119062</xdr:rowOff>
    </xdr:from>
    <xdr:to>
      <xdr:col>13</xdr:col>
      <xdr:colOff>304800</xdr:colOff>
      <xdr:row>36</xdr:row>
      <xdr:rowOff>129730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3407C6C8-6157-4082-843F-B3DF691479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3</xdr:row>
      <xdr:rowOff>0</xdr:rowOff>
    </xdr:from>
    <xdr:to>
      <xdr:col>14</xdr:col>
      <xdr:colOff>523874</xdr:colOff>
      <xdr:row>20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9523</xdr:colOff>
      <xdr:row>28</xdr:row>
      <xdr:rowOff>119062</xdr:rowOff>
    </xdr:from>
    <xdr:to>
      <xdr:col>14</xdr:col>
      <xdr:colOff>436243</xdr:colOff>
      <xdr:row>46</xdr:row>
      <xdr:rowOff>2476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CC5"/>
    <pageSetUpPr fitToPage="1"/>
  </sheetPr>
  <dimension ref="A1"/>
  <sheetViews>
    <sheetView tabSelected="1" workbookViewId="0">
      <selection activeCell="L1" sqref="L1"/>
    </sheetView>
  </sheetViews>
  <sheetFormatPr defaultRowHeight="15" x14ac:dyDescent="0.25"/>
  <sheetData/>
  <pageMargins left="0.45" right="0.45" top="0.5" bottom="0.5" header="0.3" footer="0.3"/>
  <pageSetup paperSize="9" scale="93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R39"/>
  <sheetViews>
    <sheetView zoomScaleNormal="100" workbookViewId="0">
      <selection activeCell="L1" sqref="L1"/>
    </sheetView>
  </sheetViews>
  <sheetFormatPr defaultColWidth="12.5703125" defaultRowHeight="12.75" x14ac:dyDescent="0.2"/>
  <cols>
    <col min="1" max="1" width="3" style="1" customWidth="1"/>
    <col min="2" max="2" width="27.140625" style="1" customWidth="1"/>
    <col min="3" max="5" width="12.5703125" style="1"/>
    <col min="6" max="6" width="10.5703125" style="1" bestFit="1" customWidth="1"/>
    <col min="7" max="7" width="8.28515625" style="1" customWidth="1"/>
    <col min="8" max="8" width="8.85546875" style="1" customWidth="1"/>
    <col min="9" max="252" width="12.5703125" style="1"/>
    <col min="253" max="253" width="15.42578125" style="1" customWidth="1"/>
    <col min="254" max="256" width="12.5703125" style="1"/>
    <col min="257" max="257" width="7.7109375" style="1" customWidth="1"/>
    <col min="258" max="258" width="12.140625" style="1" customWidth="1"/>
    <col min="259" max="259" width="24.42578125" style="1" customWidth="1"/>
    <col min="260" max="260" width="12.5703125" style="1"/>
    <col min="261" max="261" width="3.7109375" style="1" customWidth="1"/>
    <col min="262" max="262" width="4" style="1" customWidth="1"/>
    <col min="263" max="263" width="23.85546875" style="1" customWidth="1"/>
    <col min="264" max="264" width="8.85546875" style="1" customWidth="1"/>
    <col min="265" max="508" width="12.5703125" style="1"/>
    <col min="509" max="509" width="15.42578125" style="1" customWidth="1"/>
    <col min="510" max="512" width="12.5703125" style="1"/>
    <col min="513" max="513" width="7.7109375" style="1" customWidth="1"/>
    <col min="514" max="514" width="12.140625" style="1" customWidth="1"/>
    <col min="515" max="515" width="24.42578125" style="1" customWidth="1"/>
    <col min="516" max="516" width="12.5703125" style="1"/>
    <col min="517" max="517" width="3.7109375" style="1" customWidth="1"/>
    <col min="518" max="518" width="4" style="1" customWidth="1"/>
    <col min="519" max="519" width="23.85546875" style="1" customWidth="1"/>
    <col min="520" max="520" width="8.85546875" style="1" customWidth="1"/>
    <col min="521" max="764" width="12.5703125" style="1"/>
    <col min="765" max="765" width="15.42578125" style="1" customWidth="1"/>
    <col min="766" max="768" width="12.5703125" style="1"/>
    <col min="769" max="769" width="7.7109375" style="1" customWidth="1"/>
    <col min="770" max="770" width="12.140625" style="1" customWidth="1"/>
    <col min="771" max="771" width="24.42578125" style="1" customWidth="1"/>
    <col min="772" max="772" width="12.5703125" style="1"/>
    <col min="773" max="773" width="3.7109375" style="1" customWidth="1"/>
    <col min="774" max="774" width="4" style="1" customWidth="1"/>
    <col min="775" max="775" width="23.85546875" style="1" customWidth="1"/>
    <col min="776" max="776" width="8.85546875" style="1" customWidth="1"/>
    <col min="777" max="1020" width="12.5703125" style="1"/>
    <col min="1021" max="1021" width="15.42578125" style="1" customWidth="1"/>
    <col min="1022" max="1024" width="12.5703125" style="1"/>
    <col min="1025" max="1025" width="7.7109375" style="1" customWidth="1"/>
    <col min="1026" max="1026" width="12.140625" style="1" customWidth="1"/>
    <col min="1027" max="1027" width="24.42578125" style="1" customWidth="1"/>
    <col min="1028" max="1028" width="12.5703125" style="1"/>
    <col min="1029" max="1029" width="3.7109375" style="1" customWidth="1"/>
    <col min="1030" max="1030" width="4" style="1" customWidth="1"/>
    <col min="1031" max="1031" width="23.85546875" style="1" customWidth="1"/>
    <col min="1032" max="1032" width="8.85546875" style="1" customWidth="1"/>
    <col min="1033" max="1276" width="12.5703125" style="1"/>
    <col min="1277" max="1277" width="15.42578125" style="1" customWidth="1"/>
    <col min="1278" max="1280" width="12.5703125" style="1"/>
    <col min="1281" max="1281" width="7.7109375" style="1" customWidth="1"/>
    <col min="1282" max="1282" width="12.140625" style="1" customWidth="1"/>
    <col min="1283" max="1283" width="24.42578125" style="1" customWidth="1"/>
    <col min="1284" max="1284" width="12.5703125" style="1"/>
    <col min="1285" max="1285" width="3.7109375" style="1" customWidth="1"/>
    <col min="1286" max="1286" width="4" style="1" customWidth="1"/>
    <col min="1287" max="1287" width="23.85546875" style="1" customWidth="1"/>
    <col min="1288" max="1288" width="8.85546875" style="1" customWidth="1"/>
    <col min="1289" max="1532" width="12.5703125" style="1"/>
    <col min="1533" max="1533" width="15.42578125" style="1" customWidth="1"/>
    <col min="1534" max="1536" width="12.5703125" style="1"/>
    <col min="1537" max="1537" width="7.7109375" style="1" customWidth="1"/>
    <col min="1538" max="1538" width="12.140625" style="1" customWidth="1"/>
    <col min="1539" max="1539" width="24.42578125" style="1" customWidth="1"/>
    <col min="1540" max="1540" width="12.5703125" style="1"/>
    <col min="1541" max="1541" width="3.7109375" style="1" customWidth="1"/>
    <col min="1542" max="1542" width="4" style="1" customWidth="1"/>
    <col min="1543" max="1543" width="23.85546875" style="1" customWidth="1"/>
    <col min="1544" max="1544" width="8.85546875" style="1" customWidth="1"/>
    <col min="1545" max="1788" width="12.5703125" style="1"/>
    <col min="1789" max="1789" width="15.42578125" style="1" customWidth="1"/>
    <col min="1790" max="1792" width="12.5703125" style="1"/>
    <col min="1793" max="1793" width="7.7109375" style="1" customWidth="1"/>
    <col min="1794" max="1794" width="12.140625" style="1" customWidth="1"/>
    <col min="1795" max="1795" width="24.42578125" style="1" customWidth="1"/>
    <col min="1796" max="1796" width="12.5703125" style="1"/>
    <col min="1797" max="1797" width="3.7109375" style="1" customWidth="1"/>
    <col min="1798" max="1798" width="4" style="1" customWidth="1"/>
    <col min="1799" max="1799" width="23.85546875" style="1" customWidth="1"/>
    <col min="1800" max="1800" width="8.85546875" style="1" customWidth="1"/>
    <col min="1801" max="2044" width="12.5703125" style="1"/>
    <col min="2045" max="2045" width="15.42578125" style="1" customWidth="1"/>
    <col min="2046" max="2048" width="12.5703125" style="1"/>
    <col min="2049" max="2049" width="7.7109375" style="1" customWidth="1"/>
    <col min="2050" max="2050" width="12.140625" style="1" customWidth="1"/>
    <col min="2051" max="2051" width="24.42578125" style="1" customWidth="1"/>
    <col min="2052" max="2052" width="12.5703125" style="1"/>
    <col min="2053" max="2053" width="3.7109375" style="1" customWidth="1"/>
    <col min="2054" max="2054" width="4" style="1" customWidth="1"/>
    <col min="2055" max="2055" width="23.85546875" style="1" customWidth="1"/>
    <col min="2056" max="2056" width="8.85546875" style="1" customWidth="1"/>
    <col min="2057" max="2300" width="12.5703125" style="1"/>
    <col min="2301" max="2301" width="15.42578125" style="1" customWidth="1"/>
    <col min="2302" max="2304" width="12.5703125" style="1"/>
    <col min="2305" max="2305" width="7.7109375" style="1" customWidth="1"/>
    <col min="2306" max="2306" width="12.140625" style="1" customWidth="1"/>
    <col min="2307" max="2307" width="24.42578125" style="1" customWidth="1"/>
    <col min="2308" max="2308" width="12.5703125" style="1"/>
    <col min="2309" max="2309" width="3.7109375" style="1" customWidth="1"/>
    <col min="2310" max="2310" width="4" style="1" customWidth="1"/>
    <col min="2311" max="2311" width="23.85546875" style="1" customWidth="1"/>
    <col min="2312" max="2312" width="8.85546875" style="1" customWidth="1"/>
    <col min="2313" max="2556" width="12.5703125" style="1"/>
    <col min="2557" max="2557" width="15.42578125" style="1" customWidth="1"/>
    <col min="2558" max="2560" width="12.5703125" style="1"/>
    <col min="2561" max="2561" width="7.7109375" style="1" customWidth="1"/>
    <col min="2562" max="2562" width="12.140625" style="1" customWidth="1"/>
    <col min="2563" max="2563" width="24.42578125" style="1" customWidth="1"/>
    <col min="2564" max="2564" width="12.5703125" style="1"/>
    <col min="2565" max="2565" width="3.7109375" style="1" customWidth="1"/>
    <col min="2566" max="2566" width="4" style="1" customWidth="1"/>
    <col min="2567" max="2567" width="23.85546875" style="1" customWidth="1"/>
    <col min="2568" max="2568" width="8.85546875" style="1" customWidth="1"/>
    <col min="2569" max="2812" width="12.5703125" style="1"/>
    <col min="2813" max="2813" width="15.42578125" style="1" customWidth="1"/>
    <col min="2814" max="2816" width="12.5703125" style="1"/>
    <col min="2817" max="2817" width="7.7109375" style="1" customWidth="1"/>
    <col min="2818" max="2818" width="12.140625" style="1" customWidth="1"/>
    <col min="2819" max="2819" width="24.42578125" style="1" customWidth="1"/>
    <col min="2820" max="2820" width="12.5703125" style="1"/>
    <col min="2821" max="2821" width="3.7109375" style="1" customWidth="1"/>
    <col min="2822" max="2822" width="4" style="1" customWidth="1"/>
    <col min="2823" max="2823" width="23.85546875" style="1" customWidth="1"/>
    <col min="2824" max="2824" width="8.85546875" style="1" customWidth="1"/>
    <col min="2825" max="3068" width="12.5703125" style="1"/>
    <col min="3069" max="3069" width="15.42578125" style="1" customWidth="1"/>
    <col min="3070" max="3072" width="12.5703125" style="1"/>
    <col min="3073" max="3073" width="7.7109375" style="1" customWidth="1"/>
    <col min="3074" max="3074" width="12.140625" style="1" customWidth="1"/>
    <col min="3075" max="3075" width="24.42578125" style="1" customWidth="1"/>
    <col min="3076" max="3076" width="12.5703125" style="1"/>
    <col min="3077" max="3077" width="3.7109375" style="1" customWidth="1"/>
    <col min="3078" max="3078" width="4" style="1" customWidth="1"/>
    <col min="3079" max="3079" width="23.85546875" style="1" customWidth="1"/>
    <col min="3080" max="3080" width="8.85546875" style="1" customWidth="1"/>
    <col min="3081" max="3324" width="12.5703125" style="1"/>
    <col min="3325" max="3325" width="15.42578125" style="1" customWidth="1"/>
    <col min="3326" max="3328" width="12.5703125" style="1"/>
    <col min="3329" max="3329" width="7.7109375" style="1" customWidth="1"/>
    <col min="3330" max="3330" width="12.140625" style="1" customWidth="1"/>
    <col min="3331" max="3331" width="24.42578125" style="1" customWidth="1"/>
    <col min="3332" max="3332" width="12.5703125" style="1"/>
    <col min="3333" max="3333" width="3.7109375" style="1" customWidth="1"/>
    <col min="3334" max="3334" width="4" style="1" customWidth="1"/>
    <col min="3335" max="3335" width="23.85546875" style="1" customWidth="1"/>
    <col min="3336" max="3336" width="8.85546875" style="1" customWidth="1"/>
    <col min="3337" max="3580" width="12.5703125" style="1"/>
    <col min="3581" max="3581" width="15.42578125" style="1" customWidth="1"/>
    <col min="3582" max="3584" width="12.5703125" style="1"/>
    <col min="3585" max="3585" width="7.7109375" style="1" customWidth="1"/>
    <col min="3586" max="3586" width="12.140625" style="1" customWidth="1"/>
    <col min="3587" max="3587" width="24.42578125" style="1" customWidth="1"/>
    <col min="3588" max="3588" width="12.5703125" style="1"/>
    <col min="3589" max="3589" width="3.7109375" style="1" customWidth="1"/>
    <col min="3590" max="3590" width="4" style="1" customWidth="1"/>
    <col min="3591" max="3591" width="23.85546875" style="1" customWidth="1"/>
    <col min="3592" max="3592" width="8.85546875" style="1" customWidth="1"/>
    <col min="3593" max="3836" width="12.5703125" style="1"/>
    <col min="3837" max="3837" width="15.42578125" style="1" customWidth="1"/>
    <col min="3838" max="3840" width="12.5703125" style="1"/>
    <col min="3841" max="3841" width="7.7109375" style="1" customWidth="1"/>
    <col min="3842" max="3842" width="12.140625" style="1" customWidth="1"/>
    <col min="3843" max="3843" width="24.42578125" style="1" customWidth="1"/>
    <col min="3844" max="3844" width="12.5703125" style="1"/>
    <col min="3845" max="3845" width="3.7109375" style="1" customWidth="1"/>
    <col min="3846" max="3846" width="4" style="1" customWidth="1"/>
    <col min="3847" max="3847" width="23.85546875" style="1" customWidth="1"/>
    <col min="3848" max="3848" width="8.85546875" style="1" customWidth="1"/>
    <col min="3849" max="4092" width="12.5703125" style="1"/>
    <col min="4093" max="4093" width="15.42578125" style="1" customWidth="1"/>
    <col min="4094" max="4096" width="12.5703125" style="1"/>
    <col min="4097" max="4097" width="7.7109375" style="1" customWidth="1"/>
    <col min="4098" max="4098" width="12.140625" style="1" customWidth="1"/>
    <col min="4099" max="4099" width="24.42578125" style="1" customWidth="1"/>
    <col min="4100" max="4100" width="12.5703125" style="1"/>
    <col min="4101" max="4101" width="3.7109375" style="1" customWidth="1"/>
    <col min="4102" max="4102" width="4" style="1" customWidth="1"/>
    <col min="4103" max="4103" width="23.85546875" style="1" customWidth="1"/>
    <col min="4104" max="4104" width="8.85546875" style="1" customWidth="1"/>
    <col min="4105" max="4348" width="12.5703125" style="1"/>
    <col min="4349" max="4349" width="15.42578125" style="1" customWidth="1"/>
    <col min="4350" max="4352" width="12.5703125" style="1"/>
    <col min="4353" max="4353" width="7.7109375" style="1" customWidth="1"/>
    <col min="4354" max="4354" width="12.140625" style="1" customWidth="1"/>
    <col min="4355" max="4355" width="24.42578125" style="1" customWidth="1"/>
    <col min="4356" max="4356" width="12.5703125" style="1"/>
    <col min="4357" max="4357" width="3.7109375" style="1" customWidth="1"/>
    <col min="4358" max="4358" width="4" style="1" customWidth="1"/>
    <col min="4359" max="4359" width="23.85546875" style="1" customWidth="1"/>
    <col min="4360" max="4360" width="8.85546875" style="1" customWidth="1"/>
    <col min="4361" max="4604" width="12.5703125" style="1"/>
    <col min="4605" max="4605" width="15.42578125" style="1" customWidth="1"/>
    <col min="4606" max="4608" width="12.5703125" style="1"/>
    <col min="4609" max="4609" width="7.7109375" style="1" customWidth="1"/>
    <col min="4610" max="4610" width="12.140625" style="1" customWidth="1"/>
    <col min="4611" max="4611" width="24.42578125" style="1" customWidth="1"/>
    <col min="4612" max="4612" width="12.5703125" style="1"/>
    <col min="4613" max="4613" width="3.7109375" style="1" customWidth="1"/>
    <col min="4614" max="4614" width="4" style="1" customWidth="1"/>
    <col min="4615" max="4615" width="23.85546875" style="1" customWidth="1"/>
    <col min="4616" max="4616" width="8.85546875" style="1" customWidth="1"/>
    <col min="4617" max="4860" width="12.5703125" style="1"/>
    <col min="4861" max="4861" width="15.42578125" style="1" customWidth="1"/>
    <col min="4862" max="4864" width="12.5703125" style="1"/>
    <col min="4865" max="4865" width="7.7109375" style="1" customWidth="1"/>
    <col min="4866" max="4866" width="12.140625" style="1" customWidth="1"/>
    <col min="4867" max="4867" width="24.42578125" style="1" customWidth="1"/>
    <col min="4868" max="4868" width="12.5703125" style="1"/>
    <col min="4869" max="4869" width="3.7109375" style="1" customWidth="1"/>
    <col min="4870" max="4870" width="4" style="1" customWidth="1"/>
    <col min="4871" max="4871" width="23.85546875" style="1" customWidth="1"/>
    <col min="4872" max="4872" width="8.85546875" style="1" customWidth="1"/>
    <col min="4873" max="5116" width="12.5703125" style="1"/>
    <col min="5117" max="5117" width="15.42578125" style="1" customWidth="1"/>
    <col min="5118" max="5120" width="12.5703125" style="1"/>
    <col min="5121" max="5121" width="7.7109375" style="1" customWidth="1"/>
    <col min="5122" max="5122" width="12.140625" style="1" customWidth="1"/>
    <col min="5123" max="5123" width="24.42578125" style="1" customWidth="1"/>
    <col min="5124" max="5124" width="12.5703125" style="1"/>
    <col min="5125" max="5125" width="3.7109375" style="1" customWidth="1"/>
    <col min="5126" max="5126" width="4" style="1" customWidth="1"/>
    <col min="5127" max="5127" width="23.85546875" style="1" customWidth="1"/>
    <col min="5128" max="5128" width="8.85546875" style="1" customWidth="1"/>
    <col min="5129" max="5372" width="12.5703125" style="1"/>
    <col min="5373" max="5373" width="15.42578125" style="1" customWidth="1"/>
    <col min="5374" max="5376" width="12.5703125" style="1"/>
    <col min="5377" max="5377" width="7.7109375" style="1" customWidth="1"/>
    <col min="5378" max="5378" width="12.140625" style="1" customWidth="1"/>
    <col min="5379" max="5379" width="24.42578125" style="1" customWidth="1"/>
    <col min="5380" max="5380" width="12.5703125" style="1"/>
    <col min="5381" max="5381" width="3.7109375" style="1" customWidth="1"/>
    <col min="5382" max="5382" width="4" style="1" customWidth="1"/>
    <col min="5383" max="5383" width="23.85546875" style="1" customWidth="1"/>
    <col min="5384" max="5384" width="8.85546875" style="1" customWidth="1"/>
    <col min="5385" max="5628" width="12.5703125" style="1"/>
    <col min="5629" max="5629" width="15.42578125" style="1" customWidth="1"/>
    <col min="5630" max="5632" width="12.5703125" style="1"/>
    <col min="5633" max="5633" width="7.7109375" style="1" customWidth="1"/>
    <col min="5634" max="5634" width="12.140625" style="1" customWidth="1"/>
    <col min="5635" max="5635" width="24.42578125" style="1" customWidth="1"/>
    <col min="5636" max="5636" width="12.5703125" style="1"/>
    <col min="5637" max="5637" width="3.7109375" style="1" customWidth="1"/>
    <col min="5638" max="5638" width="4" style="1" customWidth="1"/>
    <col min="5639" max="5639" width="23.85546875" style="1" customWidth="1"/>
    <col min="5640" max="5640" width="8.85546875" style="1" customWidth="1"/>
    <col min="5641" max="5884" width="12.5703125" style="1"/>
    <col min="5885" max="5885" width="15.42578125" style="1" customWidth="1"/>
    <col min="5886" max="5888" width="12.5703125" style="1"/>
    <col min="5889" max="5889" width="7.7109375" style="1" customWidth="1"/>
    <col min="5890" max="5890" width="12.140625" style="1" customWidth="1"/>
    <col min="5891" max="5891" width="24.42578125" style="1" customWidth="1"/>
    <col min="5892" max="5892" width="12.5703125" style="1"/>
    <col min="5893" max="5893" width="3.7109375" style="1" customWidth="1"/>
    <col min="5894" max="5894" width="4" style="1" customWidth="1"/>
    <col min="5895" max="5895" width="23.85546875" style="1" customWidth="1"/>
    <col min="5896" max="5896" width="8.85546875" style="1" customWidth="1"/>
    <col min="5897" max="6140" width="12.5703125" style="1"/>
    <col min="6141" max="6141" width="15.42578125" style="1" customWidth="1"/>
    <col min="6142" max="6144" width="12.5703125" style="1"/>
    <col min="6145" max="6145" width="7.7109375" style="1" customWidth="1"/>
    <col min="6146" max="6146" width="12.140625" style="1" customWidth="1"/>
    <col min="6147" max="6147" width="24.42578125" style="1" customWidth="1"/>
    <col min="6148" max="6148" width="12.5703125" style="1"/>
    <col min="6149" max="6149" width="3.7109375" style="1" customWidth="1"/>
    <col min="6150" max="6150" width="4" style="1" customWidth="1"/>
    <col min="6151" max="6151" width="23.85546875" style="1" customWidth="1"/>
    <col min="6152" max="6152" width="8.85546875" style="1" customWidth="1"/>
    <col min="6153" max="6396" width="12.5703125" style="1"/>
    <col min="6397" max="6397" width="15.42578125" style="1" customWidth="1"/>
    <col min="6398" max="6400" width="12.5703125" style="1"/>
    <col min="6401" max="6401" width="7.7109375" style="1" customWidth="1"/>
    <col min="6402" max="6402" width="12.140625" style="1" customWidth="1"/>
    <col min="6403" max="6403" width="24.42578125" style="1" customWidth="1"/>
    <col min="6404" max="6404" width="12.5703125" style="1"/>
    <col min="6405" max="6405" width="3.7109375" style="1" customWidth="1"/>
    <col min="6406" max="6406" width="4" style="1" customWidth="1"/>
    <col min="6407" max="6407" width="23.85546875" style="1" customWidth="1"/>
    <col min="6408" max="6408" width="8.85546875" style="1" customWidth="1"/>
    <col min="6409" max="6652" width="12.5703125" style="1"/>
    <col min="6653" max="6653" width="15.42578125" style="1" customWidth="1"/>
    <col min="6654" max="6656" width="12.5703125" style="1"/>
    <col min="6657" max="6657" width="7.7109375" style="1" customWidth="1"/>
    <col min="6658" max="6658" width="12.140625" style="1" customWidth="1"/>
    <col min="6659" max="6659" width="24.42578125" style="1" customWidth="1"/>
    <col min="6660" max="6660" width="12.5703125" style="1"/>
    <col min="6661" max="6661" width="3.7109375" style="1" customWidth="1"/>
    <col min="6662" max="6662" width="4" style="1" customWidth="1"/>
    <col min="6663" max="6663" width="23.85546875" style="1" customWidth="1"/>
    <col min="6664" max="6664" width="8.85546875" style="1" customWidth="1"/>
    <col min="6665" max="6908" width="12.5703125" style="1"/>
    <col min="6909" max="6909" width="15.42578125" style="1" customWidth="1"/>
    <col min="6910" max="6912" width="12.5703125" style="1"/>
    <col min="6913" max="6913" width="7.7109375" style="1" customWidth="1"/>
    <col min="6914" max="6914" width="12.140625" style="1" customWidth="1"/>
    <col min="6915" max="6915" width="24.42578125" style="1" customWidth="1"/>
    <col min="6916" max="6916" width="12.5703125" style="1"/>
    <col min="6917" max="6917" width="3.7109375" style="1" customWidth="1"/>
    <col min="6918" max="6918" width="4" style="1" customWidth="1"/>
    <col min="6919" max="6919" width="23.85546875" style="1" customWidth="1"/>
    <col min="6920" max="6920" width="8.85546875" style="1" customWidth="1"/>
    <col min="6921" max="7164" width="12.5703125" style="1"/>
    <col min="7165" max="7165" width="15.42578125" style="1" customWidth="1"/>
    <col min="7166" max="7168" width="12.5703125" style="1"/>
    <col min="7169" max="7169" width="7.7109375" style="1" customWidth="1"/>
    <col min="7170" max="7170" width="12.140625" style="1" customWidth="1"/>
    <col min="7171" max="7171" width="24.42578125" style="1" customWidth="1"/>
    <col min="7172" max="7172" width="12.5703125" style="1"/>
    <col min="7173" max="7173" width="3.7109375" style="1" customWidth="1"/>
    <col min="7174" max="7174" width="4" style="1" customWidth="1"/>
    <col min="7175" max="7175" width="23.85546875" style="1" customWidth="1"/>
    <col min="7176" max="7176" width="8.85546875" style="1" customWidth="1"/>
    <col min="7177" max="7420" width="12.5703125" style="1"/>
    <col min="7421" max="7421" width="15.42578125" style="1" customWidth="1"/>
    <col min="7422" max="7424" width="12.5703125" style="1"/>
    <col min="7425" max="7425" width="7.7109375" style="1" customWidth="1"/>
    <col min="7426" max="7426" width="12.140625" style="1" customWidth="1"/>
    <col min="7427" max="7427" width="24.42578125" style="1" customWidth="1"/>
    <col min="7428" max="7428" width="12.5703125" style="1"/>
    <col min="7429" max="7429" width="3.7109375" style="1" customWidth="1"/>
    <col min="7430" max="7430" width="4" style="1" customWidth="1"/>
    <col min="7431" max="7431" width="23.85546875" style="1" customWidth="1"/>
    <col min="7432" max="7432" width="8.85546875" style="1" customWidth="1"/>
    <col min="7433" max="7676" width="12.5703125" style="1"/>
    <col min="7677" max="7677" width="15.42578125" style="1" customWidth="1"/>
    <col min="7678" max="7680" width="12.5703125" style="1"/>
    <col min="7681" max="7681" width="7.7109375" style="1" customWidth="1"/>
    <col min="7682" max="7682" width="12.140625" style="1" customWidth="1"/>
    <col min="7683" max="7683" width="24.42578125" style="1" customWidth="1"/>
    <col min="7684" max="7684" width="12.5703125" style="1"/>
    <col min="7685" max="7685" width="3.7109375" style="1" customWidth="1"/>
    <col min="7686" max="7686" width="4" style="1" customWidth="1"/>
    <col min="7687" max="7687" width="23.85546875" style="1" customWidth="1"/>
    <col min="7688" max="7688" width="8.85546875" style="1" customWidth="1"/>
    <col min="7689" max="7932" width="12.5703125" style="1"/>
    <col min="7933" max="7933" width="15.42578125" style="1" customWidth="1"/>
    <col min="7934" max="7936" width="12.5703125" style="1"/>
    <col min="7937" max="7937" width="7.7109375" style="1" customWidth="1"/>
    <col min="7938" max="7938" width="12.140625" style="1" customWidth="1"/>
    <col min="7939" max="7939" width="24.42578125" style="1" customWidth="1"/>
    <col min="7940" max="7940" width="12.5703125" style="1"/>
    <col min="7941" max="7941" width="3.7109375" style="1" customWidth="1"/>
    <col min="7942" max="7942" width="4" style="1" customWidth="1"/>
    <col min="7943" max="7943" width="23.85546875" style="1" customWidth="1"/>
    <col min="7944" max="7944" width="8.85546875" style="1" customWidth="1"/>
    <col min="7945" max="8188" width="12.5703125" style="1"/>
    <col min="8189" max="8189" width="15.42578125" style="1" customWidth="1"/>
    <col min="8190" max="8192" width="12.5703125" style="1"/>
    <col min="8193" max="8193" width="7.7109375" style="1" customWidth="1"/>
    <col min="8194" max="8194" width="12.140625" style="1" customWidth="1"/>
    <col min="8195" max="8195" width="24.42578125" style="1" customWidth="1"/>
    <col min="8196" max="8196" width="12.5703125" style="1"/>
    <col min="8197" max="8197" width="3.7109375" style="1" customWidth="1"/>
    <col min="8198" max="8198" width="4" style="1" customWidth="1"/>
    <col min="8199" max="8199" width="23.85546875" style="1" customWidth="1"/>
    <col min="8200" max="8200" width="8.85546875" style="1" customWidth="1"/>
    <col min="8201" max="8444" width="12.5703125" style="1"/>
    <col min="8445" max="8445" width="15.42578125" style="1" customWidth="1"/>
    <col min="8446" max="8448" width="12.5703125" style="1"/>
    <col min="8449" max="8449" width="7.7109375" style="1" customWidth="1"/>
    <col min="8450" max="8450" width="12.140625" style="1" customWidth="1"/>
    <col min="8451" max="8451" width="24.42578125" style="1" customWidth="1"/>
    <col min="8452" max="8452" width="12.5703125" style="1"/>
    <col min="8453" max="8453" width="3.7109375" style="1" customWidth="1"/>
    <col min="8454" max="8454" width="4" style="1" customWidth="1"/>
    <col min="8455" max="8455" width="23.85546875" style="1" customWidth="1"/>
    <col min="8456" max="8456" width="8.85546875" style="1" customWidth="1"/>
    <col min="8457" max="8700" width="12.5703125" style="1"/>
    <col min="8701" max="8701" width="15.42578125" style="1" customWidth="1"/>
    <col min="8702" max="8704" width="12.5703125" style="1"/>
    <col min="8705" max="8705" width="7.7109375" style="1" customWidth="1"/>
    <col min="8706" max="8706" width="12.140625" style="1" customWidth="1"/>
    <col min="8707" max="8707" width="24.42578125" style="1" customWidth="1"/>
    <col min="8708" max="8708" width="12.5703125" style="1"/>
    <col min="8709" max="8709" width="3.7109375" style="1" customWidth="1"/>
    <col min="8710" max="8710" width="4" style="1" customWidth="1"/>
    <col min="8711" max="8711" width="23.85546875" style="1" customWidth="1"/>
    <col min="8712" max="8712" width="8.85546875" style="1" customWidth="1"/>
    <col min="8713" max="8956" width="12.5703125" style="1"/>
    <col min="8957" max="8957" width="15.42578125" style="1" customWidth="1"/>
    <col min="8958" max="8960" width="12.5703125" style="1"/>
    <col min="8961" max="8961" width="7.7109375" style="1" customWidth="1"/>
    <col min="8962" max="8962" width="12.140625" style="1" customWidth="1"/>
    <col min="8963" max="8963" width="24.42578125" style="1" customWidth="1"/>
    <col min="8964" max="8964" width="12.5703125" style="1"/>
    <col min="8965" max="8965" width="3.7109375" style="1" customWidth="1"/>
    <col min="8966" max="8966" width="4" style="1" customWidth="1"/>
    <col min="8967" max="8967" width="23.85546875" style="1" customWidth="1"/>
    <col min="8968" max="8968" width="8.85546875" style="1" customWidth="1"/>
    <col min="8969" max="9212" width="12.5703125" style="1"/>
    <col min="9213" max="9213" width="15.42578125" style="1" customWidth="1"/>
    <col min="9214" max="9216" width="12.5703125" style="1"/>
    <col min="9217" max="9217" width="7.7109375" style="1" customWidth="1"/>
    <col min="9218" max="9218" width="12.140625" style="1" customWidth="1"/>
    <col min="9219" max="9219" width="24.42578125" style="1" customWidth="1"/>
    <col min="9220" max="9220" width="12.5703125" style="1"/>
    <col min="9221" max="9221" width="3.7109375" style="1" customWidth="1"/>
    <col min="9222" max="9222" width="4" style="1" customWidth="1"/>
    <col min="9223" max="9223" width="23.85546875" style="1" customWidth="1"/>
    <col min="9224" max="9224" width="8.85546875" style="1" customWidth="1"/>
    <col min="9225" max="9468" width="12.5703125" style="1"/>
    <col min="9469" max="9469" width="15.42578125" style="1" customWidth="1"/>
    <col min="9470" max="9472" width="12.5703125" style="1"/>
    <col min="9473" max="9473" width="7.7109375" style="1" customWidth="1"/>
    <col min="9474" max="9474" width="12.140625" style="1" customWidth="1"/>
    <col min="9475" max="9475" width="24.42578125" style="1" customWidth="1"/>
    <col min="9476" max="9476" width="12.5703125" style="1"/>
    <col min="9477" max="9477" width="3.7109375" style="1" customWidth="1"/>
    <col min="9478" max="9478" width="4" style="1" customWidth="1"/>
    <col min="9479" max="9479" width="23.85546875" style="1" customWidth="1"/>
    <col min="9480" max="9480" width="8.85546875" style="1" customWidth="1"/>
    <col min="9481" max="9724" width="12.5703125" style="1"/>
    <col min="9725" max="9725" width="15.42578125" style="1" customWidth="1"/>
    <col min="9726" max="9728" width="12.5703125" style="1"/>
    <col min="9729" max="9729" width="7.7109375" style="1" customWidth="1"/>
    <col min="9730" max="9730" width="12.140625" style="1" customWidth="1"/>
    <col min="9731" max="9731" width="24.42578125" style="1" customWidth="1"/>
    <col min="9732" max="9732" width="12.5703125" style="1"/>
    <col min="9733" max="9733" width="3.7109375" style="1" customWidth="1"/>
    <col min="9734" max="9734" width="4" style="1" customWidth="1"/>
    <col min="9735" max="9735" width="23.85546875" style="1" customWidth="1"/>
    <col min="9736" max="9736" width="8.85546875" style="1" customWidth="1"/>
    <col min="9737" max="9980" width="12.5703125" style="1"/>
    <col min="9981" max="9981" width="15.42578125" style="1" customWidth="1"/>
    <col min="9982" max="9984" width="12.5703125" style="1"/>
    <col min="9985" max="9985" width="7.7109375" style="1" customWidth="1"/>
    <col min="9986" max="9986" width="12.140625" style="1" customWidth="1"/>
    <col min="9987" max="9987" width="24.42578125" style="1" customWidth="1"/>
    <col min="9988" max="9988" width="12.5703125" style="1"/>
    <col min="9989" max="9989" width="3.7109375" style="1" customWidth="1"/>
    <col min="9990" max="9990" width="4" style="1" customWidth="1"/>
    <col min="9991" max="9991" width="23.85546875" style="1" customWidth="1"/>
    <col min="9992" max="9992" width="8.85546875" style="1" customWidth="1"/>
    <col min="9993" max="10236" width="12.5703125" style="1"/>
    <col min="10237" max="10237" width="15.42578125" style="1" customWidth="1"/>
    <col min="10238" max="10240" width="12.5703125" style="1"/>
    <col min="10241" max="10241" width="7.7109375" style="1" customWidth="1"/>
    <col min="10242" max="10242" width="12.140625" style="1" customWidth="1"/>
    <col min="10243" max="10243" width="24.42578125" style="1" customWidth="1"/>
    <col min="10244" max="10244" width="12.5703125" style="1"/>
    <col min="10245" max="10245" width="3.7109375" style="1" customWidth="1"/>
    <col min="10246" max="10246" width="4" style="1" customWidth="1"/>
    <col min="10247" max="10247" width="23.85546875" style="1" customWidth="1"/>
    <col min="10248" max="10248" width="8.85546875" style="1" customWidth="1"/>
    <col min="10249" max="10492" width="12.5703125" style="1"/>
    <col min="10493" max="10493" width="15.42578125" style="1" customWidth="1"/>
    <col min="10494" max="10496" width="12.5703125" style="1"/>
    <col min="10497" max="10497" width="7.7109375" style="1" customWidth="1"/>
    <col min="10498" max="10498" width="12.140625" style="1" customWidth="1"/>
    <col min="10499" max="10499" width="24.42578125" style="1" customWidth="1"/>
    <col min="10500" max="10500" width="12.5703125" style="1"/>
    <col min="10501" max="10501" width="3.7109375" style="1" customWidth="1"/>
    <col min="10502" max="10502" width="4" style="1" customWidth="1"/>
    <col min="10503" max="10503" width="23.85546875" style="1" customWidth="1"/>
    <col min="10504" max="10504" width="8.85546875" style="1" customWidth="1"/>
    <col min="10505" max="10748" width="12.5703125" style="1"/>
    <col min="10749" max="10749" width="15.42578125" style="1" customWidth="1"/>
    <col min="10750" max="10752" width="12.5703125" style="1"/>
    <col min="10753" max="10753" width="7.7109375" style="1" customWidth="1"/>
    <col min="10754" max="10754" width="12.140625" style="1" customWidth="1"/>
    <col min="10755" max="10755" width="24.42578125" style="1" customWidth="1"/>
    <col min="10756" max="10756" width="12.5703125" style="1"/>
    <col min="10757" max="10757" width="3.7109375" style="1" customWidth="1"/>
    <col min="10758" max="10758" width="4" style="1" customWidth="1"/>
    <col min="10759" max="10759" width="23.85546875" style="1" customWidth="1"/>
    <col min="10760" max="10760" width="8.85546875" style="1" customWidth="1"/>
    <col min="10761" max="11004" width="12.5703125" style="1"/>
    <col min="11005" max="11005" width="15.42578125" style="1" customWidth="1"/>
    <col min="11006" max="11008" width="12.5703125" style="1"/>
    <col min="11009" max="11009" width="7.7109375" style="1" customWidth="1"/>
    <col min="11010" max="11010" width="12.140625" style="1" customWidth="1"/>
    <col min="11011" max="11011" width="24.42578125" style="1" customWidth="1"/>
    <col min="11012" max="11012" width="12.5703125" style="1"/>
    <col min="11013" max="11013" width="3.7109375" style="1" customWidth="1"/>
    <col min="11014" max="11014" width="4" style="1" customWidth="1"/>
    <col min="11015" max="11015" width="23.85546875" style="1" customWidth="1"/>
    <col min="11016" max="11016" width="8.85546875" style="1" customWidth="1"/>
    <col min="11017" max="11260" width="12.5703125" style="1"/>
    <col min="11261" max="11261" width="15.42578125" style="1" customWidth="1"/>
    <col min="11262" max="11264" width="12.5703125" style="1"/>
    <col min="11265" max="11265" width="7.7109375" style="1" customWidth="1"/>
    <col min="11266" max="11266" width="12.140625" style="1" customWidth="1"/>
    <col min="11267" max="11267" width="24.42578125" style="1" customWidth="1"/>
    <col min="11268" max="11268" width="12.5703125" style="1"/>
    <col min="11269" max="11269" width="3.7109375" style="1" customWidth="1"/>
    <col min="11270" max="11270" width="4" style="1" customWidth="1"/>
    <col min="11271" max="11271" width="23.85546875" style="1" customWidth="1"/>
    <col min="11272" max="11272" width="8.85546875" style="1" customWidth="1"/>
    <col min="11273" max="11516" width="12.5703125" style="1"/>
    <col min="11517" max="11517" width="15.42578125" style="1" customWidth="1"/>
    <col min="11518" max="11520" width="12.5703125" style="1"/>
    <col min="11521" max="11521" width="7.7109375" style="1" customWidth="1"/>
    <col min="11522" max="11522" width="12.140625" style="1" customWidth="1"/>
    <col min="11523" max="11523" width="24.42578125" style="1" customWidth="1"/>
    <col min="11524" max="11524" width="12.5703125" style="1"/>
    <col min="11525" max="11525" width="3.7109375" style="1" customWidth="1"/>
    <col min="11526" max="11526" width="4" style="1" customWidth="1"/>
    <col min="11527" max="11527" width="23.85546875" style="1" customWidth="1"/>
    <col min="11528" max="11528" width="8.85546875" style="1" customWidth="1"/>
    <col min="11529" max="11772" width="12.5703125" style="1"/>
    <col min="11773" max="11773" width="15.42578125" style="1" customWidth="1"/>
    <col min="11774" max="11776" width="12.5703125" style="1"/>
    <col min="11777" max="11777" width="7.7109375" style="1" customWidth="1"/>
    <col min="11778" max="11778" width="12.140625" style="1" customWidth="1"/>
    <col min="11779" max="11779" width="24.42578125" style="1" customWidth="1"/>
    <col min="11780" max="11780" width="12.5703125" style="1"/>
    <col min="11781" max="11781" width="3.7109375" style="1" customWidth="1"/>
    <col min="11782" max="11782" width="4" style="1" customWidth="1"/>
    <col min="11783" max="11783" width="23.85546875" style="1" customWidth="1"/>
    <col min="11784" max="11784" width="8.85546875" style="1" customWidth="1"/>
    <col min="11785" max="12028" width="12.5703125" style="1"/>
    <col min="12029" max="12029" width="15.42578125" style="1" customWidth="1"/>
    <col min="12030" max="12032" width="12.5703125" style="1"/>
    <col min="12033" max="12033" width="7.7109375" style="1" customWidth="1"/>
    <col min="12034" max="12034" width="12.140625" style="1" customWidth="1"/>
    <col min="12035" max="12035" width="24.42578125" style="1" customWidth="1"/>
    <col min="12036" max="12036" width="12.5703125" style="1"/>
    <col min="12037" max="12037" width="3.7109375" style="1" customWidth="1"/>
    <col min="12038" max="12038" width="4" style="1" customWidth="1"/>
    <col min="12039" max="12039" width="23.85546875" style="1" customWidth="1"/>
    <col min="12040" max="12040" width="8.85546875" style="1" customWidth="1"/>
    <col min="12041" max="12284" width="12.5703125" style="1"/>
    <col min="12285" max="12285" width="15.42578125" style="1" customWidth="1"/>
    <col min="12286" max="12288" width="12.5703125" style="1"/>
    <col min="12289" max="12289" width="7.7109375" style="1" customWidth="1"/>
    <col min="12290" max="12290" width="12.140625" style="1" customWidth="1"/>
    <col min="12291" max="12291" width="24.42578125" style="1" customWidth="1"/>
    <col min="12292" max="12292" width="12.5703125" style="1"/>
    <col min="12293" max="12293" width="3.7109375" style="1" customWidth="1"/>
    <col min="12294" max="12294" width="4" style="1" customWidth="1"/>
    <col min="12295" max="12295" width="23.85546875" style="1" customWidth="1"/>
    <col min="12296" max="12296" width="8.85546875" style="1" customWidth="1"/>
    <col min="12297" max="12540" width="12.5703125" style="1"/>
    <col min="12541" max="12541" width="15.42578125" style="1" customWidth="1"/>
    <col min="12542" max="12544" width="12.5703125" style="1"/>
    <col min="12545" max="12545" width="7.7109375" style="1" customWidth="1"/>
    <col min="12546" max="12546" width="12.140625" style="1" customWidth="1"/>
    <col min="12547" max="12547" width="24.42578125" style="1" customWidth="1"/>
    <col min="12548" max="12548" width="12.5703125" style="1"/>
    <col min="12549" max="12549" width="3.7109375" style="1" customWidth="1"/>
    <col min="12550" max="12550" width="4" style="1" customWidth="1"/>
    <col min="12551" max="12551" width="23.85546875" style="1" customWidth="1"/>
    <col min="12552" max="12552" width="8.85546875" style="1" customWidth="1"/>
    <col min="12553" max="12796" width="12.5703125" style="1"/>
    <col min="12797" max="12797" width="15.42578125" style="1" customWidth="1"/>
    <col min="12798" max="12800" width="12.5703125" style="1"/>
    <col min="12801" max="12801" width="7.7109375" style="1" customWidth="1"/>
    <col min="12802" max="12802" width="12.140625" style="1" customWidth="1"/>
    <col min="12803" max="12803" width="24.42578125" style="1" customWidth="1"/>
    <col min="12804" max="12804" width="12.5703125" style="1"/>
    <col min="12805" max="12805" width="3.7109375" style="1" customWidth="1"/>
    <col min="12806" max="12806" width="4" style="1" customWidth="1"/>
    <col min="12807" max="12807" width="23.85546875" style="1" customWidth="1"/>
    <col min="12808" max="12808" width="8.85546875" style="1" customWidth="1"/>
    <col min="12809" max="13052" width="12.5703125" style="1"/>
    <col min="13053" max="13053" width="15.42578125" style="1" customWidth="1"/>
    <col min="13054" max="13056" width="12.5703125" style="1"/>
    <col min="13057" max="13057" width="7.7109375" style="1" customWidth="1"/>
    <col min="13058" max="13058" width="12.140625" style="1" customWidth="1"/>
    <col min="13059" max="13059" width="24.42578125" style="1" customWidth="1"/>
    <col min="13060" max="13060" width="12.5703125" style="1"/>
    <col min="13061" max="13061" width="3.7109375" style="1" customWidth="1"/>
    <col min="13062" max="13062" width="4" style="1" customWidth="1"/>
    <col min="13063" max="13063" width="23.85546875" style="1" customWidth="1"/>
    <col min="13064" max="13064" width="8.85546875" style="1" customWidth="1"/>
    <col min="13065" max="13308" width="12.5703125" style="1"/>
    <col min="13309" max="13309" width="15.42578125" style="1" customWidth="1"/>
    <col min="13310" max="13312" width="12.5703125" style="1"/>
    <col min="13313" max="13313" width="7.7109375" style="1" customWidth="1"/>
    <col min="13314" max="13314" width="12.140625" style="1" customWidth="1"/>
    <col min="13315" max="13315" width="24.42578125" style="1" customWidth="1"/>
    <col min="13316" max="13316" width="12.5703125" style="1"/>
    <col min="13317" max="13317" width="3.7109375" style="1" customWidth="1"/>
    <col min="13318" max="13318" width="4" style="1" customWidth="1"/>
    <col min="13319" max="13319" width="23.85546875" style="1" customWidth="1"/>
    <col min="13320" max="13320" width="8.85546875" style="1" customWidth="1"/>
    <col min="13321" max="13564" width="12.5703125" style="1"/>
    <col min="13565" max="13565" width="15.42578125" style="1" customWidth="1"/>
    <col min="13566" max="13568" width="12.5703125" style="1"/>
    <col min="13569" max="13569" width="7.7109375" style="1" customWidth="1"/>
    <col min="13570" max="13570" width="12.140625" style="1" customWidth="1"/>
    <col min="13571" max="13571" width="24.42578125" style="1" customWidth="1"/>
    <col min="13572" max="13572" width="12.5703125" style="1"/>
    <col min="13573" max="13573" width="3.7109375" style="1" customWidth="1"/>
    <col min="13574" max="13574" width="4" style="1" customWidth="1"/>
    <col min="13575" max="13575" width="23.85546875" style="1" customWidth="1"/>
    <col min="13576" max="13576" width="8.85546875" style="1" customWidth="1"/>
    <col min="13577" max="13820" width="12.5703125" style="1"/>
    <col min="13821" max="13821" width="15.42578125" style="1" customWidth="1"/>
    <col min="13822" max="13824" width="12.5703125" style="1"/>
    <col min="13825" max="13825" width="7.7109375" style="1" customWidth="1"/>
    <col min="13826" max="13826" width="12.140625" style="1" customWidth="1"/>
    <col min="13827" max="13827" width="24.42578125" style="1" customWidth="1"/>
    <col min="13828" max="13828" width="12.5703125" style="1"/>
    <col min="13829" max="13829" width="3.7109375" style="1" customWidth="1"/>
    <col min="13830" max="13830" width="4" style="1" customWidth="1"/>
    <col min="13831" max="13831" width="23.85546875" style="1" customWidth="1"/>
    <col min="13832" max="13832" width="8.85546875" style="1" customWidth="1"/>
    <col min="13833" max="14076" width="12.5703125" style="1"/>
    <col min="14077" max="14077" width="15.42578125" style="1" customWidth="1"/>
    <col min="14078" max="14080" width="12.5703125" style="1"/>
    <col min="14081" max="14081" width="7.7109375" style="1" customWidth="1"/>
    <col min="14082" max="14082" width="12.140625" style="1" customWidth="1"/>
    <col min="14083" max="14083" width="24.42578125" style="1" customWidth="1"/>
    <col min="14084" max="14084" width="12.5703125" style="1"/>
    <col min="14085" max="14085" width="3.7109375" style="1" customWidth="1"/>
    <col min="14086" max="14086" width="4" style="1" customWidth="1"/>
    <col min="14087" max="14087" width="23.85546875" style="1" customWidth="1"/>
    <col min="14088" max="14088" width="8.85546875" style="1" customWidth="1"/>
    <col min="14089" max="14332" width="12.5703125" style="1"/>
    <col min="14333" max="14333" width="15.42578125" style="1" customWidth="1"/>
    <col min="14334" max="14336" width="12.5703125" style="1"/>
    <col min="14337" max="14337" width="7.7109375" style="1" customWidth="1"/>
    <col min="14338" max="14338" width="12.140625" style="1" customWidth="1"/>
    <col min="14339" max="14339" width="24.42578125" style="1" customWidth="1"/>
    <col min="14340" max="14340" width="12.5703125" style="1"/>
    <col min="14341" max="14341" width="3.7109375" style="1" customWidth="1"/>
    <col min="14342" max="14342" width="4" style="1" customWidth="1"/>
    <col min="14343" max="14343" width="23.85546875" style="1" customWidth="1"/>
    <col min="14344" max="14344" width="8.85546875" style="1" customWidth="1"/>
    <col min="14345" max="14588" width="12.5703125" style="1"/>
    <col min="14589" max="14589" width="15.42578125" style="1" customWidth="1"/>
    <col min="14590" max="14592" width="12.5703125" style="1"/>
    <col min="14593" max="14593" width="7.7109375" style="1" customWidth="1"/>
    <col min="14594" max="14594" width="12.140625" style="1" customWidth="1"/>
    <col min="14595" max="14595" width="24.42578125" style="1" customWidth="1"/>
    <col min="14596" max="14596" width="12.5703125" style="1"/>
    <col min="14597" max="14597" width="3.7109375" style="1" customWidth="1"/>
    <col min="14598" max="14598" width="4" style="1" customWidth="1"/>
    <col min="14599" max="14599" width="23.85546875" style="1" customWidth="1"/>
    <col min="14600" max="14600" width="8.85546875" style="1" customWidth="1"/>
    <col min="14601" max="14844" width="12.5703125" style="1"/>
    <col min="14845" max="14845" width="15.42578125" style="1" customWidth="1"/>
    <col min="14846" max="14848" width="12.5703125" style="1"/>
    <col min="14849" max="14849" width="7.7109375" style="1" customWidth="1"/>
    <col min="14850" max="14850" width="12.140625" style="1" customWidth="1"/>
    <col min="14851" max="14851" width="24.42578125" style="1" customWidth="1"/>
    <col min="14852" max="14852" width="12.5703125" style="1"/>
    <col min="14853" max="14853" width="3.7109375" style="1" customWidth="1"/>
    <col min="14854" max="14854" width="4" style="1" customWidth="1"/>
    <col min="14855" max="14855" width="23.85546875" style="1" customWidth="1"/>
    <col min="14856" max="14856" width="8.85546875" style="1" customWidth="1"/>
    <col min="14857" max="15100" width="12.5703125" style="1"/>
    <col min="15101" max="15101" width="15.42578125" style="1" customWidth="1"/>
    <col min="15102" max="15104" width="12.5703125" style="1"/>
    <col min="15105" max="15105" width="7.7109375" style="1" customWidth="1"/>
    <col min="15106" max="15106" width="12.140625" style="1" customWidth="1"/>
    <col min="15107" max="15107" width="24.42578125" style="1" customWidth="1"/>
    <col min="15108" max="15108" width="12.5703125" style="1"/>
    <col min="15109" max="15109" width="3.7109375" style="1" customWidth="1"/>
    <col min="15110" max="15110" width="4" style="1" customWidth="1"/>
    <col min="15111" max="15111" width="23.85546875" style="1" customWidth="1"/>
    <col min="15112" max="15112" width="8.85546875" style="1" customWidth="1"/>
    <col min="15113" max="15356" width="12.5703125" style="1"/>
    <col min="15357" max="15357" width="15.42578125" style="1" customWidth="1"/>
    <col min="15358" max="15360" width="12.5703125" style="1"/>
    <col min="15361" max="15361" width="7.7109375" style="1" customWidth="1"/>
    <col min="15362" max="15362" width="12.140625" style="1" customWidth="1"/>
    <col min="15363" max="15363" width="24.42578125" style="1" customWidth="1"/>
    <col min="15364" max="15364" width="12.5703125" style="1"/>
    <col min="15365" max="15365" width="3.7109375" style="1" customWidth="1"/>
    <col min="15366" max="15366" width="4" style="1" customWidth="1"/>
    <col min="15367" max="15367" width="23.85546875" style="1" customWidth="1"/>
    <col min="15368" max="15368" width="8.85546875" style="1" customWidth="1"/>
    <col min="15369" max="15612" width="12.5703125" style="1"/>
    <col min="15613" max="15613" width="15.42578125" style="1" customWidth="1"/>
    <col min="15614" max="15616" width="12.5703125" style="1"/>
    <col min="15617" max="15617" width="7.7109375" style="1" customWidth="1"/>
    <col min="15618" max="15618" width="12.140625" style="1" customWidth="1"/>
    <col min="15619" max="15619" width="24.42578125" style="1" customWidth="1"/>
    <col min="15620" max="15620" width="12.5703125" style="1"/>
    <col min="15621" max="15621" width="3.7109375" style="1" customWidth="1"/>
    <col min="15622" max="15622" width="4" style="1" customWidth="1"/>
    <col min="15623" max="15623" width="23.85546875" style="1" customWidth="1"/>
    <col min="15624" max="15624" width="8.85546875" style="1" customWidth="1"/>
    <col min="15625" max="15868" width="12.5703125" style="1"/>
    <col min="15869" max="15869" width="15.42578125" style="1" customWidth="1"/>
    <col min="15870" max="15872" width="12.5703125" style="1"/>
    <col min="15873" max="15873" width="7.7109375" style="1" customWidth="1"/>
    <col min="15874" max="15874" width="12.140625" style="1" customWidth="1"/>
    <col min="15875" max="15875" width="24.42578125" style="1" customWidth="1"/>
    <col min="15876" max="15876" width="12.5703125" style="1"/>
    <col min="15877" max="15877" width="3.7109375" style="1" customWidth="1"/>
    <col min="15878" max="15878" width="4" style="1" customWidth="1"/>
    <col min="15879" max="15879" width="23.85546875" style="1" customWidth="1"/>
    <col min="15880" max="15880" width="8.85546875" style="1" customWidth="1"/>
    <col min="15881" max="16124" width="12.5703125" style="1"/>
    <col min="16125" max="16125" width="15.42578125" style="1" customWidth="1"/>
    <col min="16126" max="16128" width="12.5703125" style="1"/>
    <col min="16129" max="16129" width="7.7109375" style="1" customWidth="1"/>
    <col min="16130" max="16130" width="12.140625" style="1" customWidth="1"/>
    <col min="16131" max="16131" width="24.42578125" style="1" customWidth="1"/>
    <col min="16132" max="16132" width="12.5703125" style="1"/>
    <col min="16133" max="16133" width="3.7109375" style="1" customWidth="1"/>
    <col min="16134" max="16134" width="4" style="1" customWidth="1"/>
    <col min="16135" max="16135" width="23.85546875" style="1" customWidth="1"/>
    <col min="16136" max="16136" width="8.85546875" style="1" customWidth="1"/>
    <col min="16137" max="16384" width="12.5703125" style="1"/>
  </cols>
  <sheetData>
    <row r="1" spans="2:9" x14ac:dyDescent="0.2">
      <c r="B1" s="42" t="s">
        <v>99</v>
      </c>
    </row>
    <row r="2" spans="2:9" x14ac:dyDescent="0.2">
      <c r="B2" s="42" t="s">
        <v>96</v>
      </c>
      <c r="C2" s="42" t="s">
        <v>95</v>
      </c>
      <c r="D2" s="42"/>
      <c r="E2" s="42"/>
      <c r="F2" s="42"/>
      <c r="G2" s="42"/>
      <c r="H2" s="42"/>
    </row>
    <row r="3" spans="2:9" x14ac:dyDescent="0.2">
      <c r="B3" s="42" t="s">
        <v>96</v>
      </c>
      <c r="C3" s="43" t="s">
        <v>97</v>
      </c>
      <c r="D3" s="42"/>
      <c r="E3" s="42"/>
      <c r="F3" s="42"/>
      <c r="G3" s="42"/>
      <c r="H3" s="42"/>
    </row>
    <row r="4" spans="2:9" x14ac:dyDescent="0.2">
      <c r="B4" s="118"/>
      <c r="C4" s="119"/>
      <c r="D4" s="118"/>
      <c r="E4" s="118"/>
      <c r="F4" s="118"/>
      <c r="G4" s="118"/>
      <c r="H4" s="118"/>
    </row>
    <row r="5" spans="2:9" x14ac:dyDescent="0.2">
      <c r="C5" s="41"/>
    </row>
    <row r="6" spans="2:9" x14ac:dyDescent="0.2">
      <c r="H6" s="2" t="s">
        <v>104</v>
      </c>
    </row>
    <row r="8" spans="2:9" ht="21" customHeight="1" x14ac:dyDescent="0.2">
      <c r="B8" s="84"/>
      <c r="C8" s="86">
        <v>2022</v>
      </c>
      <c r="D8" s="86"/>
      <c r="E8" s="86"/>
      <c r="F8" s="87"/>
    </row>
    <row r="9" spans="2:9" ht="25.5" x14ac:dyDescent="0.2">
      <c r="B9" s="85"/>
      <c r="C9" s="3" t="s">
        <v>19</v>
      </c>
      <c r="D9" s="3" t="s">
        <v>20</v>
      </c>
      <c r="E9" s="69" t="s">
        <v>67</v>
      </c>
      <c r="F9" s="69" t="s">
        <v>68</v>
      </c>
      <c r="G9" s="4"/>
    </row>
    <row r="10" spans="2:9" ht="27" customHeight="1" x14ac:dyDescent="0.2">
      <c r="B10" s="3" t="s">
        <v>14</v>
      </c>
      <c r="C10" s="5">
        <v>22</v>
      </c>
      <c r="D10" s="5">
        <v>143</v>
      </c>
      <c r="E10" s="5">
        <v>13.3</v>
      </c>
      <c r="F10" s="5">
        <v>86.67</v>
      </c>
      <c r="G10" s="6"/>
    </row>
    <row r="11" spans="2:9" ht="27" customHeight="1" x14ac:dyDescent="0.2">
      <c r="B11" s="3" t="s">
        <v>15</v>
      </c>
      <c r="C11" s="5">
        <v>2324</v>
      </c>
      <c r="D11" s="5">
        <v>3854</v>
      </c>
      <c r="E11" s="5">
        <v>37.619999999999997</v>
      </c>
      <c r="F11" s="5">
        <v>62.8</v>
      </c>
      <c r="G11" s="6"/>
    </row>
    <row r="12" spans="2:9" ht="27" customHeight="1" x14ac:dyDescent="0.2">
      <c r="B12" s="3" t="s">
        <v>16</v>
      </c>
      <c r="C12" s="5">
        <v>11</v>
      </c>
      <c r="D12" s="5">
        <v>16</v>
      </c>
      <c r="E12" s="53">
        <v>40.74074074074074</v>
      </c>
      <c r="F12" s="53">
        <v>59.259259259259252</v>
      </c>
      <c r="G12" s="6"/>
    </row>
    <row r="13" spans="2:9" ht="27" customHeight="1" x14ac:dyDescent="0.2">
      <c r="B13" s="3" t="s">
        <v>17</v>
      </c>
      <c r="C13" s="5">
        <v>88</v>
      </c>
      <c r="D13" s="5">
        <v>160</v>
      </c>
      <c r="E13" s="53">
        <v>35.483870967741936</v>
      </c>
      <c r="F13" s="53">
        <v>64.516129032258064</v>
      </c>
      <c r="G13" s="6"/>
    </row>
    <row r="14" spans="2:9" x14ac:dyDescent="0.2">
      <c r="B14" s="6"/>
    </row>
    <row r="15" spans="2:9" x14ac:dyDescent="0.2">
      <c r="B15" s="7"/>
      <c r="I15" s="1" t="s">
        <v>69</v>
      </c>
    </row>
    <row r="16" spans="2:9" x14ac:dyDescent="0.2">
      <c r="B16" s="7"/>
    </row>
    <row r="17" spans="2:13" x14ac:dyDescent="0.2">
      <c r="B17" s="61"/>
      <c r="C17" s="70" t="s">
        <v>1</v>
      </c>
      <c r="D17" s="70" t="s">
        <v>0</v>
      </c>
    </row>
    <row r="18" spans="2:13" ht="25.5" x14ac:dyDescent="0.2">
      <c r="B18" s="33" t="s">
        <v>14</v>
      </c>
      <c r="C18" s="5">
        <v>13.3</v>
      </c>
      <c r="D18" s="5">
        <v>86.67</v>
      </c>
      <c r="H18" s="21"/>
    </row>
    <row r="19" spans="2:13" ht="25.5" x14ac:dyDescent="0.2">
      <c r="B19" s="33" t="s">
        <v>15</v>
      </c>
      <c r="C19" s="5">
        <v>37.619999999999997</v>
      </c>
      <c r="D19" s="5">
        <v>62.8</v>
      </c>
      <c r="H19" s="120" t="s">
        <v>123</v>
      </c>
    </row>
    <row r="20" spans="2:13" ht="20.25" customHeight="1" x14ac:dyDescent="0.2">
      <c r="B20" s="33" t="s">
        <v>16</v>
      </c>
      <c r="C20" s="53">
        <v>40.74074074074074</v>
      </c>
      <c r="D20" s="53">
        <v>59.259259259259252</v>
      </c>
      <c r="H20" s="21" t="s">
        <v>98</v>
      </c>
    </row>
    <row r="21" spans="2:13" ht="25.5" x14ac:dyDescent="0.2">
      <c r="B21" s="33" t="s">
        <v>17</v>
      </c>
      <c r="C21" s="53">
        <v>35.4838709677419</v>
      </c>
      <c r="D21" s="53">
        <v>64.516129032258064</v>
      </c>
      <c r="M21" s="21"/>
    </row>
    <row r="22" spans="2:13" x14ac:dyDescent="0.2">
      <c r="B22" s="8"/>
    </row>
    <row r="23" spans="2:13" x14ac:dyDescent="0.2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2:13" x14ac:dyDescent="0.2">
      <c r="D24" s="2"/>
      <c r="E24" s="2"/>
      <c r="F24" s="2"/>
      <c r="G24" s="2"/>
    </row>
    <row r="25" spans="2:13" ht="21" customHeight="1" x14ac:dyDescent="0.2">
      <c r="B25" s="84"/>
      <c r="C25" s="86">
        <v>2022</v>
      </c>
      <c r="D25" s="86"/>
      <c r="E25" s="86"/>
      <c r="F25" s="87"/>
      <c r="H25" s="2" t="s">
        <v>105</v>
      </c>
    </row>
    <row r="26" spans="2:13" ht="35.25" customHeight="1" x14ac:dyDescent="0.2">
      <c r="B26" s="85"/>
      <c r="C26" s="6" t="s">
        <v>34</v>
      </c>
      <c r="D26" s="3" t="s">
        <v>35</v>
      </c>
      <c r="E26" s="3" t="s">
        <v>72</v>
      </c>
      <c r="F26" s="3" t="s">
        <v>73</v>
      </c>
      <c r="G26" s="4"/>
    </row>
    <row r="27" spans="2:13" ht="34.5" customHeight="1" x14ac:dyDescent="0.2">
      <c r="B27" s="3" t="s">
        <v>74</v>
      </c>
      <c r="C27" s="5">
        <v>22</v>
      </c>
      <c r="D27" s="5">
        <v>143</v>
      </c>
      <c r="E27" s="5">
        <v>13.3</v>
      </c>
      <c r="F27" s="5">
        <v>86.67</v>
      </c>
      <c r="G27" s="6"/>
    </row>
    <row r="28" spans="2:13" ht="34.5" customHeight="1" x14ac:dyDescent="0.2">
      <c r="B28" s="3" t="s">
        <v>75</v>
      </c>
      <c r="C28" s="5">
        <v>2324</v>
      </c>
      <c r="D28" s="5">
        <v>3854</v>
      </c>
      <c r="E28" s="5">
        <v>37.619999999999997</v>
      </c>
      <c r="F28" s="5">
        <v>62.8</v>
      </c>
      <c r="G28" s="6"/>
    </row>
    <row r="29" spans="2:13" ht="34.5" customHeight="1" x14ac:dyDescent="0.2">
      <c r="B29" s="3" t="s">
        <v>37</v>
      </c>
      <c r="C29" s="5">
        <v>11</v>
      </c>
      <c r="D29" s="5">
        <v>16</v>
      </c>
      <c r="E29" s="53">
        <v>40.74074074074074</v>
      </c>
      <c r="F29" s="53">
        <v>59.259259259259252</v>
      </c>
      <c r="G29" s="6"/>
    </row>
    <row r="30" spans="2:13" ht="34.5" customHeight="1" x14ac:dyDescent="0.2">
      <c r="B30" s="3" t="s">
        <v>76</v>
      </c>
      <c r="C30" s="5">
        <v>88</v>
      </c>
      <c r="D30" s="5">
        <v>160</v>
      </c>
      <c r="E30" s="53">
        <v>35.483870967741936</v>
      </c>
      <c r="F30" s="53">
        <v>64.516129032258064</v>
      </c>
      <c r="G30" s="6"/>
    </row>
    <row r="31" spans="2:13" x14ac:dyDescent="0.2">
      <c r="B31" s="6"/>
    </row>
    <row r="32" spans="2:13" x14ac:dyDescent="0.2">
      <c r="B32" s="7"/>
    </row>
    <row r="33" spans="2:18" x14ac:dyDescent="0.2">
      <c r="B33" s="7"/>
    </row>
    <row r="34" spans="2:18" x14ac:dyDescent="0.2">
      <c r="B34" s="61"/>
      <c r="C34" s="70" t="s">
        <v>34</v>
      </c>
      <c r="D34" s="70" t="s">
        <v>35</v>
      </c>
    </row>
    <row r="35" spans="2:18" ht="25.5" x14ac:dyDescent="0.2">
      <c r="B35" s="3" t="s">
        <v>36</v>
      </c>
      <c r="C35" s="5">
        <v>13.3</v>
      </c>
      <c r="D35" s="5">
        <v>86.67</v>
      </c>
    </row>
    <row r="36" spans="2:18" ht="27.75" customHeight="1" x14ac:dyDescent="0.2">
      <c r="B36" s="3" t="s">
        <v>56</v>
      </c>
      <c r="C36" s="5">
        <v>37.619999999999997</v>
      </c>
      <c r="D36" s="5">
        <v>62.8</v>
      </c>
      <c r="H36" s="120" t="s">
        <v>122</v>
      </c>
      <c r="I36" s="120"/>
    </row>
    <row r="37" spans="2:18" ht="21" customHeight="1" x14ac:dyDescent="0.2">
      <c r="B37" s="5" t="s">
        <v>37</v>
      </c>
      <c r="C37" s="53">
        <v>40.74074074074074</v>
      </c>
      <c r="D37" s="53">
        <v>59.259259259259252</v>
      </c>
      <c r="H37" s="1" t="s">
        <v>77</v>
      </c>
      <c r="R37" s="60"/>
    </row>
    <row r="38" spans="2:18" ht="25.5" x14ac:dyDescent="0.2">
      <c r="B38" s="3" t="s">
        <v>38</v>
      </c>
      <c r="C38" s="53">
        <v>35.483870967741936</v>
      </c>
      <c r="D38" s="53">
        <v>64.516129032258064</v>
      </c>
    </row>
    <row r="39" spans="2:18" x14ac:dyDescent="0.2">
      <c r="B39" s="8"/>
    </row>
  </sheetData>
  <mergeCells count="4">
    <mergeCell ref="B25:B26"/>
    <mergeCell ref="C25:F25"/>
    <mergeCell ref="B8:B9"/>
    <mergeCell ref="C8:F8"/>
  </mergeCells>
  <pageMargins left="0.7" right="0.7" top="0.75" bottom="0.75" header="0.3" footer="0.3"/>
  <pageSetup paperSize="9" scale="82" fitToHeight="2" orientation="landscape" horizontalDpi="4294967292" r:id="rId1"/>
  <rowBreaks count="1" manualBreakCount="1">
    <brk id="2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51"/>
  <sheetViews>
    <sheetView zoomScaleNormal="100" workbookViewId="0"/>
  </sheetViews>
  <sheetFormatPr defaultRowHeight="12.75" x14ac:dyDescent="0.2"/>
  <cols>
    <col min="1" max="1" width="5" style="21" customWidth="1"/>
    <col min="2" max="2" width="36" style="21" customWidth="1"/>
    <col min="3" max="3" width="9.7109375" style="21" customWidth="1"/>
    <col min="4" max="4" width="10.140625" style="21" customWidth="1"/>
    <col min="5" max="5" width="1.28515625" style="21" customWidth="1"/>
    <col min="6" max="6" width="10.5703125" style="21" customWidth="1"/>
    <col min="7" max="7" width="11.28515625" style="21" bestFit="1" customWidth="1"/>
    <col min="8" max="8" width="9.140625" style="21"/>
    <col min="9" max="9" width="0" style="21" hidden="1" customWidth="1"/>
    <col min="10" max="257" width="9.140625" style="21"/>
    <col min="258" max="258" width="31.140625" style="21" customWidth="1"/>
    <col min="259" max="260" width="9.140625" style="21"/>
    <col min="261" max="261" width="2.140625" style="21" customWidth="1"/>
    <col min="262" max="513" width="9.140625" style="21"/>
    <col min="514" max="514" width="31.140625" style="21" customWidth="1"/>
    <col min="515" max="516" width="9.140625" style="21"/>
    <col min="517" max="517" width="2.140625" style="21" customWidth="1"/>
    <col min="518" max="769" width="9.140625" style="21"/>
    <col min="770" max="770" width="31.140625" style="21" customWidth="1"/>
    <col min="771" max="772" width="9.140625" style="21"/>
    <col min="773" max="773" width="2.140625" style="21" customWidth="1"/>
    <col min="774" max="1025" width="9.140625" style="21"/>
    <col min="1026" max="1026" width="31.140625" style="21" customWidth="1"/>
    <col min="1027" max="1028" width="9.140625" style="21"/>
    <col min="1029" max="1029" width="2.140625" style="21" customWidth="1"/>
    <col min="1030" max="1281" width="9.140625" style="21"/>
    <col min="1282" max="1282" width="31.140625" style="21" customWidth="1"/>
    <col min="1283" max="1284" width="9.140625" style="21"/>
    <col min="1285" max="1285" width="2.140625" style="21" customWidth="1"/>
    <col min="1286" max="1537" width="9.140625" style="21"/>
    <col min="1538" max="1538" width="31.140625" style="21" customWidth="1"/>
    <col min="1539" max="1540" width="9.140625" style="21"/>
    <col min="1541" max="1541" width="2.140625" style="21" customWidth="1"/>
    <col min="1542" max="1793" width="9.140625" style="21"/>
    <col min="1794" max="1794" width="31.140625" style="21" customWidth="1"/>
    <col min="1795" max="1796" width="9.140625" style="21"/>
    <col min="1797" max="1797" width="2.140625" style="21" customWidth="1"/>
    <col min="1798" max="2049" width="9.140625" style="21"/>
    <col min="2050" max="2050" width="31.140625" style="21" customWidth="1"/>
    <col min="2051" max="2052" width="9.140625" style="21"/>
    <col min="2053" max="2053" width="2.140625" style="21" customWidth="1"/>
    <col min="2054" max="2305" width="9.140625" style="21"/>
    <col min="2306" max="2306" width="31.140625" style="21" customWidth="1"/>
    <col min="2307" max="2308" width="9.140625" style="21"/>
    <col min="2309" max="2309" width="2.140625" style="21" customWidth="1"/>
    <col min="2310" max="2561" width="9.140625" style="21"/>
    <col min="2562" max="2562" width="31.140625" style="21" customWidth="1"/>
    <col min="2563" max="2564" width="9.140625" style="21"/>
    <col min="2565" max="2565" width="2.140625" style="21" customWidth="1"/>
    <col min="2566" max="2817" width="9.140625" style="21"/>
    <col min="2818" max="2818" width="31.140625" style="21" customWidth="1"/>
    <col min="2819" max="2820" width="9.140625" style="21"/>
    <col min="2821" max="2821" width="2.140625" style="21" customWidth="1"/>
    <col min="2822" max="3073" width="9.140625" style="21"/>
    <col min="3074" max="3074" width="31.140625" style="21" customWidth="1"/>
    <col min="3075" max="3076" width="9.140625" style="21"/>
    <col min="3077" max="3077" width="2.140625" style="21" customWidth="1"/>
    <col min="3078" max="3329" width="9.140625" style="21"/>
    <col min="3330" max="3330" width="31.140625" style="21" customWidth="1"/>
    <col min="3331" max="3332" width="9.140625" style="21"/>
    <col min="3333" max="3333" width="2.140625" style="21" customWidth="1"/>
    <col min="3334" max="3585" width="9.140625" style="21"/>
    <col min="3586" max="3586" width="31.140625" style="21" customWidth="1"/>
    <col min="3587" max="3588" width="9.140625" style="21"/>
    <col min="3589" max="3589" width="2.140625" style="21" customWidth="1"/>
    <col min="3590" max="3841" width="9.140625" style="21"/>
    <col min="3842" max="3842" width="31.140625" style="21" customWidth="1"/>
    <col min="3843" max="3844" width="9.140625" style="21"/>
    <col min="3845" max="3845" width="2.140625" style="21" customWidth="1"/>
    <col min="3846" max="4097" width="9.140625" style="21"/>
    <col min="4098" max="4098" width="31.140625" style="21" customWidth="1"/>
    <col min="4099" max="4100" width="9.140625" style="21"/>
    <col min="4101" max="4101" width="2.140625" style="21" customWidth="1"/>
    <col min="4102" max="4353" width="9.140625" style="21"/>
    <col min="4354" max="4354" width="31.140625" style="21" customWidth="1"/>
    <col min="4355" max="4356" width="9.140625" style="21"/>
    <col min="4357" max="4357" width="2.140625" style="21" customWidth="1"/>
    <col min="4358" max="4609" width="9.140625" style="21"/>
    <col min="4610" max="4610" width="31.140625" style="21" customWidth="1"/>
    <col min="4611" max="4612" width="9.140625" style="21"/>
    <col min="4613" max="4613" width="2.140625" style="21" customWidth="1"/>
    <col min="4614" max="4865" width="9.140625" style="21"/>
    <col min="4866" max="4866" width="31.140625" style="21" customWidth="1"/>
    <col min="4867" max="4868" width="9.140625" style="21"/>
    <col min="4869" max="4869" width="2.140625" style="21" customWidth="1"/>
    <col min="4870" max="5121" width="9.140625" style="21"/>
    <col min="5122" max="5122" width="31.140625" style="21" customWidth="1"/>
    <col min="5123" max="5124" width="9.140625" style="21"/>
    <col min="5125" max="5125" width="2.140625" style="21" customWidth="1"/>
    <col min="5126" max="5377" width="9.140625" style="21"/>
    <col min="5378" max="5378" width="31.140625" style="21" customWidth="1"/>
    <col min="5379" max="5380" width="9.140625" style="21"/>
    <col min="5381" max="5381" width="2.140625" style="21" customWidth="1"/>
    <col min="5382" max="5633" width="9.140625" style="21"/>
    <col min="5634" max="5634" width="31.140625" style="21" customWidth="1"/>
    <col min="5635" max="5636" width="9.140625" style="21"/>
    <col min="5637" max="5637" width="2.140625" style="21" customWidth="1"/>
    <col min="5638" max="5889" width="9.140625" style="21"/>
    <col min="5890" max="5890" width="31.140625" style="21" customWidth="1"/>
    <col min="5891" max="5892" width="9.140625" style="21"/>
    <col min="5893" max="5893" width="2.140625" style="21" customWidth="1"/>
    <col min="5894" max="6145" width="9.140625" style="21"/>
    <col min="6146" max="6146" width="31.140625" style="21" customWidth="1"/>
    <col min="6147" max="6148" width="9.140625" style="21"/>
    <col min="6149" max="6149" width="2.140625" style="21" customWidth="1"/>
    <col min="6150" max="6401" width="9.140625" style="21"/>
    <col min="6402" max="6402" width="31.140625" style="21" customWidth="1"/>
    <col min="6403" max="6404" width="9.140625" style="21"/>
    <col min="6405" max="6405" width="2.140625" style="21" customWidth="1"/>
    <col min="6406" max="6657" width="9.140625" style="21"/>
    <col min="6658" max="6658" width="31.140625" style="21" customWidth="1"/>
    <col min="6659" max="6660" width="9.140625" style="21"/>
    <col min="6661" max="6661" width="2.140625" style="21" customWidth="1"/>
    <col min="6662" max="6913" width="9.140625" style="21"/>
    <col min="6914" max="6914" width="31.140625" style="21" customWidth="1"/>
    <col min="6915" max="6916" width="9.140625" style="21"/>
    <col min="6917" max="6917" width="2.140625" style="21" customWidth="1"/>
    <col min="6918" max="7169" width="9.140625" style="21"/>
    <col min="7170" max="7170" width="31.140625" style="21" customWidth="1"/>
    <col min="7171" max="7172" width="9.140625" style="21"/>
    <col min="7173" max="7173" width="2.140625" style="21" customWidth="1"/>
    <col min="7174" max="7425" width="9.140625" style="21"/>
    <col min="7426" max="7426" width="31.140625" style="21" customWidth="1"/>
    <col min="7427" max="7428" width="9.140625" style="21"/>
    <col min="7429" max="7429" width="2.140625" style="21" customWidth="1"/>
    <col min="7430" max="7681" width="9.140625" style="21"/>
    <col min="7682" max="7682" width="31.140625" style="21" customWidth="1"/>
    <col min="7683" max="7684" width="9.140625" style="21"/>
    <col min="7685" max="7685" width="2.140625" style="21" customWidth="1"/>
    <col min="7686" max="7937" width="9.140625" style="21"/>
    <col min="7938" max="7938" width="31.140625" style="21" customWidth="1"/>
    <col min="7939" max="7940" width="9.140625" style="21"/>
    <col min="7941" max="7941" width="2.140625" style="21" customWidth="1"/>
    <col min="7942" max="8193" width="9.140625" style="21"/>
    <col min="8194" max="8194" width="31.140625" style="21" customWidth="1"/>
    <col min="8195" max="8196" width="9.140625" style="21"/>
    <col min="8197" max="8197" width="2.140625" style="21" customWidth="1"/>
    <col min="8198" max="8449" width="9.140625" style="21"/>
    <col min="8450" max="8450" width="31.140625" style="21" customWidth="1"/>
    <col min="8451" max="8452" width="9.140625" style="21"/>
    <col min="8453" max="8453" width="2.140625" style="21" customWidth="1"/>
    <col min="8454" max="8705" width="9.140625" style="21"/>
    <col min="8706" max="8706" width="31.140625" style="21" customWidth="1"/>
    <col min="8707" max="8708" width="9.140625" style="21"/>
    <col min="8709" max="8709" width="2.140625" style="21" customWidth="1"/>
    <col min="8710" max="8961" width="9.140625" style="21"/>
    <col min="8962" max="8962" width="31.140625" style="21" customWidth="1"/>
    <col min="8963" max="8964" width="9.140625" style="21"/>
    <col min="8965" max="8965" width="2.140625" style="21" customWidth="1"/>
    <col min="8966" max="9217" width="9.140625" style="21"/>
    <col min="9218" max="9218" width="31.140625" style="21" customWidth="1"/>
    <col min="9219" max="9220" width="9.140625" style="21"/>
    <col min="9221" max="9221" width="2.140625" style="21" customWidth="1"/>
    <col min="9222" max="9473" width="9.140625" style="21"/>
    <col min="9474" max="9474" width="31.140625" style="21" customWidth="1"/>
    <col min="9475" max="9476" width="9.140625" style="21"/>
    <col min="9477" max="9477" width="2.140625" style="21" customWidth="1"/>
    <col min="9478" max="9729" width="9.140625" style="21"/>
    <col min="9730" max="9730" width="31.140625" style="21" customWidth="1"/>
    <col min="9731" max="9732" width="9.140625" style="21"/>
    <col min="9733" max="9733" width="2.140625" style="21" customWidth="1"/>
    <col min="9734" max="9985" width="9.140625" style="21"/>
    <col min="9986" max="9986" width="31.140625" style="21" customWidth="1"/>
    <col min="9987" max="9988" width="9.140625" style="21"/>
    <col min="9989" max="9989" width="2.140625" style="21" customWidth="1"/>
    <col min="9990" max="10241" width="9.140625" style="21"/>
    <col min="10242" max="10242" width="31.140625" style="21" customWidth="1"/>
    <col min="10243" max="10244" width="9.140625" style="21"/>
    <col min="10245" max="10245" width="2.140625" style="21" customWidth="1"/>
    <col min="10246" max="10497" width="9.140625" style="21"/>
    <col min="10498" max="10498" width="31.140625" style="21" customWidth="1"/>
    <col min="10499" max="10500" width="9.140625" style="21"/>
    <col min="10501" max="10501" width="2.140625" style="21" customWidth="1"/>
    <col min="10502" max="10753" width="9.140625" style="21"/>
    <col min="10754" max="10754" width="31.140625" style="21" customWidth="1"/>
    <col min="10755" max="10756" width="9.140625" style="21"/>
    <col min="10757" max="10757" width="2.140625" style="21" customWidth="1"/>
    <col min="10758" max="11009" width="9.140625" style="21"/>
    <col min="11010" max="11010" width="31.140625" style="21" customWidth="1"/>
    <col min="11011" max="11012" width="9.140625" style="21"/>
    <col min="11013" max="11013" width="2.140625" style="21" customWidth="1"/>
    <col min="11014" max="11265" width="9.140625" style="21"/>
    <col min="11266" max="11266" width="31.140625" style="21" customWidth="1"/>
    <col min="11267" max="11268" width="9.140625" style="21"/>
    <col min="11269" max="11269" width="2.140625" style="21" customWidth="1"/>
    <col min="11270" max="11521" width="9.140625" style="21"/>
    <col min="11522" max="11522" width="31.140625" style="21" customWidth="1"/>
    <col min="11523" max="11524" width="9.140625" style="21"/>
    <col min="11525" max="11525" width="2.140625" style="21" customWidth="1"/>
    <col min="11526" max="11777" width="9.140625" style="21"/>
    <col min="11778" max="11778" width="31.140625" style="21" customWidth="1"/>
    <col min="11779" max="11780" width="9.140625" style="21"/>
    <col min="11781" max="11781" width="2.140625" style="21" customWidth="1"/>
    <col min="11782" max="12033" width="9.140625" style="21"/>
    <col min="12034" max="12034" width="31.140625" style="21" customWidth="1"/>
    <col min="12035" max="12036" width="9.140625" style="21"/>
    <col min="12037" max="12037" width="2.140625" style="21" customWidth="1"/>
    <col min="12038" max="12289" width="9.140625" style="21"/>
    <col min="12290" max="12290" width="31.140625" style="21" customWidth="1"/>
    <col min="12291" max="12292" width="9.140625" style="21"/>
    <col min="12293" max="12293" width="2.140625" style="21" customWidth="1"/>
    <col min="12294" max="12545" width="9.140625" style="21"/>
    <col min="12546" max="12546" width="31.140625" style="21" customWidth="1"/>
    <col min="12547" max="12548" width="9.140625" style="21"/>
    <col min="12549" max="12549" width="2.140625" style="21" customWidth="1"/>
    <col min="12550" max="12801" width="9.140625" style="21"/>
    <col min="12802" max="12802" width="31.140625" style="21" customWidth="1"/>
    <col min="12803" max="12804" width="9.140625" style="21"/>
    <col min="12805" max="12805" width="2.140625" style="21" customWidth="1"/>
    <col min="12806" max="13057" width="9.140625" style="21"/>
    <col min="13058" max="13058" width="31.140625" style="21" customWidth="1"/>
    <col min="13059" max="13060" width="9.140625" style="21"/>
    <col min="13061" max="13061" width="2.140625" style="21" customWidth="1"/>
    <col min="13062" max="13313" width="9.140625" style="21"/>
    <col min="13314" max="13314" width="31.140625" style="21" customWidth="1"/>
    <col min="13315" max="13316" width="9.140625" style="21"/>
    <col min="13317" max="13317" width="2.140625" style="21" customWidth="1"/>
    <col min="13318" max="13569" width="9.140625" style="21"/>
    <col min="13570" max="13570" width="31.140625" style="21" customWidth="1"/>
    <col min="13571" max="13572" width="9.140625" style="21"/>
    <col min="13573" max="13573" width="2.140625" style="21" customWidth="1"/>
    <col min="13574" max="13825" width="9.140625" style="21"/>
    <col min="13826" max="13826" width="31.140625" style="21" customWidth="1"/>
    <col min="13827" max="13828" width="9.140625" style="21"/>
    <col min="13829" max="13829" width="2.140625" style="21" customWidth="1"/>
    <col min="13830" max="14081" width="9.140625" style="21"/>
    <col min="14082" max="14082" width="31.140625" style="21" customWidth="1"/>
    <col min="14083" max="14084" width="9.140625" style="21"/>
    <col min="14085" max="14085" width="2.140625" style="21" customWidth="1"/>
    <col min="14086" max="14337" width="9.140625" style="21"/>
    <col min="14338" max="14338" width="31.140625" style="21" customWidth="1"/>
    <col min="14339" max="14340" width="9.140625" style="21"/>
    <col min="14341" max="14341" width="2.140625" style="21" customWidth="1"/>
    <col min="14342" max="14593" width="9.140625" style="21"/>
    <col min="14594" max="14594" width="31.140625" style="21" customWidth="1"/>
    <col min="14595" max="14596" width="9.140625" style="21"/>
    <col min="14597" max="14597" width="2.140625" style="21" customWidth="1"/>
    <col min="14598" max="14849" width="9.140625" style="21"/>
    <col min="14850" max="14850" width="31.140625" style="21" customWidth="1"/>
    <col min="14851" max="14852" width="9.140625" style="21"/>
    <col min="14853" max="14853" width="2.140625" style="21" customWidth="1"/>
    <col min="14854" max="15105" width="9.140625" style="21"/>
    <col min="15106" max="15106" width="31.140625" style="21" customWidth="1"/>
    <col min="15107" max="15108" width="9.140625" style="21"/>
    <col min="15109" max="15109" width="2.140625" style="21" customWidth="1"/>
    <col min="15110" max="15361" width="9.140625" style="21"/>
    <col min="15362" max="15362" width="31.140625" style="21" customWidth="1"/>
    <col min="15363" max="15364" width="9.140625" style="21"/>
    <col min="15365" max="15365" width="2.140625" style="21" customWidth="1"/>
    <col min="15366" max="15617" width="9.140625" style="21"/>
    <col min="15618" max="15618" width="31.140625" style="21" customWidth="1"/>
    <col min="15619" max="15620" width="9.140625" style="21"/>
    <col min="15621" max="15621" width="2.140625" style="21" customWidth="1"/>
    <col min="15622" max="15873" width="9.140625" style="21"/>
    <col min="15874" max="15874" width="31.140625" style="21" customWidth="1"/>
    <col min="15875" max="15876" width="9.140625" style="21"/>
    <col min="15877" max="15877" width="2.140625" style="21" customWidth="1"/>
    <col min="15878" max="16129" width="9.140625" style="21"/>
    <col min="16130" max="16130" width="31.140625" style="21" customWidth="1"/>
    <col min="16131" max="16132" width="9.140625" style="21"/>
    <col min="16133" max="16133" width="2.140625" style="21" customWidth="1"/>
    <col min="16134" max="16384" width="9.140625" style="21"/>
  </cols>
  <sheetData>
    <row r="2" spans="2:12" ht="20.25" customHeight="1" x14ac:dyDescent="0.2">
      <c r="B2" s="88" t="s">
        <v>117</v>
      </c>
      <c r="C2" s="89"/>
      <c r="D2" s="89"/>
      <c r="E2" s="89"/>
      <c r="F2" s="89"/>
      <c r="G2" s="90"/>
      <c r="L2" s="25"/>
    </row>
    <row r="3" spans="2:12" x14ac:dyDescent="0.2">
      <c r="B3" s="91"/>
      <c r="C3" s="86" t="s">
        <v>18</v>
      </c>
      <c r="D3" s="86"/>
      <c r="E3" s="10"/>
      <c r="F3" s="86" t="s">
        <v>110</v>
      </c>
      <c r="G3" s="87"/>
    </row>
    <row r="4" spans="2:12" ht="29.25" customHeight="1" x14ac:dyDescent="0.2">
      <c r="B4" s="92"/>
      <c r="C4" s="71" t="s">
        <v>19</v>
      </c>
      <c r="D4" s="71" t="s">
        <v>20</v>
      </c>
      <c r="E4" s="12"/>
      <c r="F4" s="72" t="s">
        <v>19</v>
      </c>
      <c r="G4" s="73" t="s">
        <v>20</v>
      </c>
    </row>
    <row r="5" spans="2:12" ht="15" customHeight="1" x14ac:dyDescent="0.2">
      <c r="B5" s="103" t="s">
        <v>21</v>
      </c>
      <c r="C5" s="104"/>
      <c r="D5" s="104"/>
      <c r="E5" s="104"/>
      <c r="F5" s="104"/>
      <c r="G5" s="105"/>
    </row>
    <row r="6" spans="2:12" x14ac:dyDescent="0.2">
      <c r="B6" s="14" t="s">
        <v>22</v>
      </c>
      <c r="C6" s="48">
        <v>19</v>
      </c>
      <c r="D6" s="48">
        <v>20</v>
      </c>
      <c r="E6" s="13"/>
      <c r="F6" s="44">
        <f>C6/I6*100</f>
        <v>48.717948717948715</v>
      </c>
      <c r="G6" s="45">
        <f>D6/I6*100</f>
        <v>51.282051282051277</v>
      </c>
      <c r="I6" s="21">
        <v>39</v>
      </c>
    </row>
    <row r="7" spans="2:12" x14ac:dyDescent="0.2">
      <c r="B7" s="14" t="s">
        <v>23</v>
      </c>
      <c r="C7" s="48">
        <v>1</v>
      </c>
      <c r="D7" s="48">
        <v>0</v>
      </c>
      <c r="E7" s="13"/>
      <c r="F7" s="44">
        <f t="shared" ref="F7:F21" si="0">C7/I7*100</f>
        <v>100</v>
      </c>
      <c r="G7" s="45">
        <f t="shared" ref="G7:G21" si="1">D7/I7*100</f>
        <v>0</v>
      </c>
      <c r="I7" s="21">
        <v>1</v>
      </c>
    </row>
    <row r="8" spans="2:12" x14ac:dyDescent="0.2">
      <c r="B8" s="15" t="s">
        <v>24</v>
      </c>
      <c r="C8" s="49">
        <v>1</v>
      </c>
      <c r="D8" s="49">
        <v>1</v>
      </c>
      <c r="E8" s="6"/>
      <c r="F8" s="44">
        <f t="shared" si="0"/>
        <v>50</v>
      </c>
      <c r="G8" s="45">
        <f t="shared" si="1"/>
        <v>50</v>
      </c>
      <c r="I8" s="21">
        <v>2</v>
      </c>
    </row>
    <row r="9" spans="2:12" x14ac:dyDescent="0.2">
      <c r="B9" s="17" t="s">
        <v>25</v>
      </c>
      <c r="C9" s="49">
        <v>5</v>
      </c>
      <c r="D9" s="49">
        <v>6</v>
      </c>
      <c r="E9" s="6"/>
      <c r="F9" s="44">
        <f t="shared" si="0"/>
        <v>45.454545454545453</v>
      </c>
      <c r="G9" s="45">
        <f t="shared" si="1"/>
        <v>54.54545454545454</v>
      </c>
      <c r="I9" s="21">
        <v>11</v>
      </c>
    </row>
    <row r="10" spans="2:12" x14ac:dyDescent="0.2">
      <c r="B10" s="18" t="s">
        <v>26</v>
      </c>
      <c r="C10" s="49">
        <v>11</v>
      </c>
      <c r="D10" s="49">
        <v>12</v>
      </c>
      <c r="E10" s="6"/>
      <c r="F10" s="44">
        <f t="shared" si="0"/>
        <v>47.826086956521742</v>
      </c>
      <c r="G10" s="45">
        <f t="shared" si="1"/>
        <v>52.173913043478258</v>
      </c>
      <c r="I10" s="21">
        <v>23</v>
      </c>
    </row>
    <row r="11" spans="2:12" x14ac:dyDescent="0.2">
      <c r="B11" s="18" t="s">
        <v>27</v>
      </c>
      <c r="C11" s="49">
        <v>0</v>
      </c>
      <c r="D11" s="49">
        <v>1</v>
      </c>
      <c r="E11" s="6"/>
      <c r="F11" s="44">
        <f t="shared" si="0"/>
        <v>0</v>
      </c>
      <c r="G11" s="45">
        <f t="shared" si="1"/>
        <v>100</v>
      </c>
      <c r="I11" s="21">
        <v>1</v>
      </c>
    </row>
    <row r="12" spans="2:12" x14ac:dyDescent="0.2">
      <c r="B12" s="18" t="s">
        <v>28</v>
      </c>
      <c r="C12" s="49">
        <v>1</v>
      </c>
      <c r="D12" s="49">
        <v>0</v>
      </c>
      <c r="E12" s="6"/>
      <c r="F12" s="44">
        <f t="shared" si="0"/>
        <v>100</v>
      </c>
      <c r="G12" s="45">
        <f t="shared" si="1"/>
        <v>0</v>
      </c>
      <c r="I12" s="21">
        <v>1</v>
      </c>
    </row>
    <row r="13" spans="2:12" x14ac:dyDescent="0.2">
      <c r="B13" s="18"/>
      <c r="C13" s="6"/>
      <c r="D13" s="6"/>
      <c r="E13" s="6"/>
      <c r="F13" s="44"/>
      <c r="G13" s="45"/>
    </row>
    <row r="14" spans="2:12" ht="15" customHeight="1" x14ac:dyDescent="0.2">
      <c r="B14" s="103" t="s">
        <v>29</v>
      </c>
      <c r="C14" s="93"/>
      <c r="D14" s="93"/>
      <c r="E14" s="93"/>
      <c r="F14" s="93"/>
      <c r="G14" s="105"/>
    </row>
    <row r="15" spans="2:12" x14ac:dyDescent="0.2">
      <c r="B15" s="15" t="s">
        <v>30</v>
      </c>
      <c r="C15" s="49">
        <v>427</v>
      </c>
      <c r="D15" s="49">
        <v>282</v>
      </c>
      <c r="E15" s="6"/>
      <c r="F15" s="44">
        <f t="shared" si="0"/>
        <v>60.225669957686875</v>
      </c>
      <c r="G15" s="45">
        <f t="shared" si="1"/>
        <v>39.774330042313117</v>
      </c>
      <c r="I15" s="21">
        <v>709</v>
      </c>
    </row>
    <row r="16" spans="2:12" x14ac:dyDescent="0.2">
      <c r="B16" s="14" t="s">
        <v>23</v>
      </c>
      <c r="C16" s="49">
        <v>7</v>
      </c>
      <c r="D16" s="49">
        <v>4</v>
      </c>
      <c r="E16" s="6"/>
      <c r="F16" s="44">
        <f t="shared" si="0"/>
        <v>63.636363636363633</v>
      </c>
      <c r="G16" s="45">
        <f t="shared" si="1"/>
        <v>36.363636363636367</v>
      </c>
      <c r="I16" s="21">
        <v>11</v>
      </c>
    </row>
    <row r="17" spans="2:9" x14ac:dyDescent="0.2">
      <c r="B17" s="15" t="s">
        <v>24</v>
      </c>
      <c r="C17" s="49">
        <v>23</v>
      </c>
      <c r="D17" s="49">
        <v>20</v>
      </c>
      <c r="E17" s="6"/>
      <c r="F17" s="44">
        <f t="shared" si="0"/>
        <v>53.488372093023251</v>
      </c>
      <c r="G17" s="45">
        <f t="shared" si="1"/>
        <v>46.511627906976742</v>
      </c>
      <c r="I17" s="21">
        <v>43</v>
      </c>
    </row>
    <row r="18" spans="2:9" x14ac:dyDescent="0.2">
      <c r="B18" s="17" t="s">
        <v>25</v>
      </c>
      <c r="C18" s="49">
        <v>108</v>
      </c>
      <c r="D18" s="49">
        <v>89</v>
      </c>
      <c r="E18" s="6"/>
      <c r="F18" s="44">
        <f t="shared" si="0"/>
        <v>54.82233502538071</v>
      </c>
      <c r="G18" s="45">
        <f t="shared" si="1"/>
        <v>45.17766497461929</v>
      </c>
      <c r="I18" s="21">
        <v>197</v>
      </c>
    </row>
    <row r="19" spans="2:9" x14ac:dyDescent="0.2">
      <c r="B19" s="18" t="s">
        <v>26</v>
      </c>
      <c r="C19" s="49">
        <v>282</v>
      </c>
      <c r="D19" s="49">
        <v>157</v>
      </c>
      <c r="E19" s="6"/>
      <c r="F19" s="44">
        <f t="shared" si="0"/>
        <v>64.236902050113898</v>
      </c>
      <c r="G19" s="45">
        <f t="shared" si="1"/>
        <v>35.763097949886102</v>
      </c>
      <c r="I19" s="21">
        <v>439</v>
      </c>
    </row>
    <row r="20" spans="2:9" x14ac:dyDescent="0.2">
      <c r="B20" s="18" t="s">
        <v>27</v>
      </c>
      <c r="C20" s="49">
        <v>3</v>
      </c>
      <c r="D20" s="49">
        <v>7</v>
      </c>
      <c r="E20" s="6"/>
      <c r="F20" s="44">
        <f t="shared" si="0"/>
        <v>30</v>
      </c>
      <c r="G20" s="45">
        <f t="shared" si="1"/>
        <v>70</v>
      </c>
      <c r="I20" s="21">
        <v>10</v>
      </c>
    </row>
    <row r="21" spans="2:9" x14ac:dyDescent="0.2">
      <c r="B21" s="19" t="s">
        <v>28</v>
      </c>
      <c r="C21" s="52">
        <v>4</v>
      </c>
      <c r="D21" s="52">
        <v>5</v>
      </c>
      <c r="E21" s="20"/>
      <c r="F21" s="54">
        <f t="shared" si="0"/>
        <v>44.444444444444443</v>
      </c>
      <c r="G21" s="55">
        <f t="shared" si="1"/>
        <v>55.555555555555557</v>
      </c>
      <c r="I21" s="21">
        <v>9</v>
      </c>
    </row>
    <row r="22" spans="2:9" ht="14.25" x14ac:dyDescent="0.2">
      <c r="B22" s="1" t="s">
        <v>118</v>
      </c>
      <c r="C22" s="6"/>
      <c r="D22" s="6"/>
      <c r="E22" s="6"/>
      <c r="F22" s="6"/>
      <c r="G22" s="6"/>
    </row>
    <row r="24" spans="2:9" x14ac:dyDescent="0.2">
      <c r="B24" s="21" t="s">
        <v>100</v>
      </c>
    </row>
    <row r="26" spans="2:9" x14ac:dyDescent="0.2">
      <c r="B26" s="27"/>
      <c r="C26" s="27"/>
      <c r="D26" s="27"/>
      <c r="E26" s="27"/>
      <c r="F26" s="27"/>
      <c r="G26" s="27"/>
      <c r="H26" s="68"/>
      <c r="I26" s="27"/>
    </row>
    <row r="27" spans="2:9" x14ac:dyDescent="0.2">
      <c r="B27" s="68"/>
      <c r="C27" s="68"/>
      <c r="D27" s="68"/>
      <c r="E27" s="68"/>
      <c r="F27" s="68"/>
      <c r="G27" s="68"/>
      <c r="H27" s="68"/>
      <c r="I27" s="27"/>
    </row>
    <row r="28" spans="2:9" x14ac:dyDescent="0.2">
      <c r="B28" s="68"/>
      <c r="C28" s="68"/>
      <c r="D28" s="68"/>
      <c r="E28" s="68"/>
      <c r="F28" s="68"/>
      <c r="G28" s="68"/>
      <c r="H28" s="68"/>
      <c r="I28" s="27"/>
    </row>
    <row r="29" spans="2:9" ht="20.25" customHeight="1" x14ac:dyDescent="0.2">
      <c r="B29" s="100" t="s">
        <v>119</v>
      </c>
      <c r="C29" s="101"/>
      <c r="D29" s="101"/>
      <c r="E29" s="101"/>
      <c r="F29" s="101"/>
      <c r="G29" s="102"/>
    </row>
    <row r="30" spans="2:9" x14ac:dyDescent="0.2">
      <c r="B30" s="91"/>
      <c r="C30" s="86" t="s">
        <v>39</v>
      </c>
      <c r="D30" s="86"/>
      <c r="E30" s="10"/>
      <c r="F30" s="86" t="s">
        <v>111</v>
      </c>
      <c r="G30" s="87"/>
    </row>
    <row r="31" spans="2:9" ht="29.25" customHeight="1" x14ac:dyDescent="0.2">
      <c r="B31" s="92"/>
      <c r="C31" s="71" t="s">
        <v>34</v>
      </c>
      <c r="D31" s="71" t="s">
        <v>35</v>
      </c>
      <c r="E31" s="11"/>
      <c r="F31" s="72" t="s">
        <v>34</v>
      </c>
      <c r="G31" s="73" t="s">
        <v>35</v>
      </c>
    </row>
    <row r="32" spans="2:9" x14ac:dyDescent="0.2">
      <c r="B32" s="106" t="s">
        <v>40</v>
      </c>
      <c r="C32" s="107"/>
      <c r="D32" s="107"/>
      <c r="E32" s="107"/>
      <c r="F32" s="107"/>
      <c r="G32" s="108"/>
    </row>
    <row r="33" spans="2:11" x14ac:dyDescent="0.2">
      <c r="B33" s="14" t="s">
        <v>41</v>
      </c>
      <c r="C33" s="62">
        <v>19</v>
      </c>
      <c r="D33" s="62">
        <v>20</v>
      </c>
      <c r="E33" s="63"/>
      <c r="F33" s="64">
        <v>48.717948717948715</v>
      </c>
      <c r="G33" s="45">
        <v>51.282051282051277</v>
      </c>
    </row>
    <row r="34" spans="2:11" x14ac:dyDescent="0.2">
      <c r="B34" s="14" t="s">
        <v>94</v>
      </c>
      <c r="C34" s="62">
        <v>1</v>
      </c>
      <c r="D34" s="62">
        <v>0</v>
      </c>
      <c r="E34" s="63"/>
      <c r="F34" s="64">
        <v>100</v>
      </c>
      <c r="G34" s="45">
        <v>0</v>
      </c>
    </row>
    <row r="35" spans="2:11" x14ac:dyDescent="0.2">
      <c r="B35" s="15" t="s">
        <v>78</v>
      </c>
      <c r="C35" s="65">
        <v>1</v>
      </c>
      <c r="D35" s="65">
        <v>1</v>
      </c>
      <c r="E35" s="66"/>
      <c r="F35" s="67">
        <v>50</v>
      </c>
      <c r="G35" s="47">
        <v>50</v>
      </c>
    </row>
    <row r="36" spans="2:11" x14ac:dyDescent="0.2">
      <c r="B36" s="17" t="s">
        <v>79</v>
      </c>
      <c r="C36" s="65">
        <v>5</v>
      </c>
      <c r="D36" s="65">
        <v>6</v>
      </c>
      <c r="E36" s="66"/>
      <c r="F36" s="67">
        <v>45.454545454545453</v>
      </c>
      <c r="G36" s="47">
        <v>54.54545454545454</v>
      </c>
    </row>
    <row r="37" spans="2:11" x14ac:dyDescent="0.2">
      <c r="B37" s="18" t="s">
        <v>80</v>
      </c>
      <c r="C37" s="65">
        <v>11</v>
      </c>
      <c r="D37" s="65">
        <v>12</v>
      </c>
      <c r="E37" s="66"/>
      <c r="F37" s="67">
        <v>47.826086956521742</v>
      </c>
      <c r="G37" s="47">
        <v>52.173913043478258</v>
      </c>
    </row>
    <row r="38" spans="2:11" x14ac:dyDescent="0.2">
      <c r="B38" s="18" t="s">
        <v>81</v>
      </c>
      <c r="C38" s="65">
        <v>0</v>
      </c>
      <c r="D38" s="65">
        <v>1</v>
      </c>
      <c r="E38" s="66"/>
      <c r="F38" s="67">
        <v>0</v>
      </c>
      <c r="G38" s="47">
        <v>100</v>
      </c>
    </row>
    <row r="39" spans="2:11" x14ac:dyDescent="0.2">
      <c r="B39" s="18" t="s">
        <v>82</v>
      </c>
      <c r="C39" s="65">
        <v>1</v>
      </c>
      <c r="D39" s="65">
        <v>0</v>
      </c>
      <c r="E39" s="66"/>
      <c r="F39" s="67">
        <v>100</v>
      </c>
      <c r="G39" s="47">
        <v>0</v>
      </c>
    </row>
    <row r="40" spans="2:11" x14ac:dyDescent="0.2">
      <c r="B40" s="18"/>
      <c r="C40" s="66"/>
      <c r="D40" s="66"/>
      <c r="E40" s="66"/>
      <c r="F40" s="66"/>
      <c r="G40" s="16"/>
    </row>
    <row r="41" spans="2:11" x14ac:dyDescent="0.2">
      <c r="B41" s="109" t="s">
        <v>42</v>
      </c>
      <c r="C41" s="110"/>
      <c r="D41" s="110"/>
      <c r="E41" s="110"/>
      <c r="F41" s="110"/>
      <c r="G41" s="111"/>
    </row>
    <row r="42" spans="2:11" x14ac:dyDescent="0.2">
      <c r="B42" s="15" t="s">
        <v>41</v>
      </c>
      <c r="C42" s="65">
        <v>427</v>
      </c>
      <c r="D42" s="65">
        <v>282</v>
      </c>
      <c r="E42" s="66"/>
      <c r="F42" s="67">
        <v>60.225669957686875</v>
      </c>
      <c r="G42" s="47">
        <v>39.774330042313117</v>
      </c>
      <c r="J42" s="26"/>
      <c r="K42" s="26"/>
    </row>
    <row r="43" spans="2:11" x14ac:dyDescent="0.2">
      <c r="B43" s="14" t="s">
        <v>94</v>
      </c>
      <c r="C43" s="65">
        <v>7</v>
      </c>
      <c r="D43" s="65">
        <v>4</v>
      </c>
      <c r="E43" s="66"/>
      <c r="F43" s="67">
        <v>63.636363636363633</v>
      </c>
      <c r="G43" s="47">
        <v>36.363636363636367</v>
      </c>
      <c r="J43" s="26"/>
      <c r="K43" s="26"/>
    </row>
    <row r="44" spans="2:11" x14ac:dyDescent="0.2">
      <c r="B44" s="15" t="s">
        <v>78</v>
      </c>
      <c r="C44" s="65">
        <v>23</v>
      </c>
      <c r="D44" s="65">
        <v>20</v>
      </c>
      <c r="E44" s="66"/>
      <c r="F44" s="67">
        <v>53.488372093023251</v>
      </c>
      <c r="G44" s="47">
        <v>46.511627906976742</v>
      </c>
      <c r="J44" s="26"/>
      <c r="K44" s="26"/>
    </row>
    <row r="45" spans="2:11" x14ac:dyDescent="0.2">
      <c r="B45" s="17" t="s">
        <v>79</v>
      </c>
      <c r="C45" s="65">
        <v>108</v>
      </c>
      <c r="D45" s="65">
        <v>89</v>
      </c>
      <c r="E45" s="66"/>
      <c r="F45" s="67">
        <v>54.82233502538071</v>
      </c>
      <c r="G45" s="47">
        <v>45.17766497461929</v>
      </c>
      <c r="J45" s="26"/>
      <c r="K45" s="26"/>
    </row>
    <row r="46" spans="2:11" x14ac:dyDescent="0.2">
      <c r="B46" s="18" t="s">
        <v>80</v>
      </c>
      <c r="C46" s="65">
        <v>282</v>
      </c>
      <c r="D46" s="65">
        <v>157</v>
      </c>
      <c r="E46" s="66"/>
      <c r="F46" s="67">
        <v>64.236902050113898</v>
      </c>
      <c r="G46" s="47">
        <v>35.763097949886102</v>
      </c>
      <c r="J46" s="26"/>
      <c r="K46" s="26"/>
    </row>
    <row r="47" spans="2:11" x14ac:dyDescent="0.2">
      <c r="B47" s="18" t="s">
        <v>81</v>
      </c>
      <c r="C47" s="65">
        <v>3</v>
      </c>
      <c r="D47" s="65">
        <v>7</v>
      </c>
      <c r="E47" s="66"/>
      <c r="F47" s="67">
        <v>30</v>
      </c>
      <c r="G47" s="47">
        <v>70</v>
      </c>
      <c r="J47" s="26"/>
      <c r="K47" s="26"/>
    </row>
    <row r="48" spans="2:11" x14ac:dyDescent="0.2">
      <c r="B48" s="19" t="s">
        <v>82</v>
      </c>
      <c r="C48" s="52">
        <v>4</v>
      </c>
      <c r="D48" s="52">
        <v>5</v>
      </c>
      <c r="E48" s="20"/>
      <c r="F48" s="50">
        <v>44.444444444444443</v>
      </c>
      <c r="G48" s="51">
        <v>55.555555555555557</v>
      </c>
      <c r="J48" s="26"/>
      <c r="K48" s="26"/>
    </row>
    <row r="49" spans="2:7" ht="14.25" x14ac:dyDescent="0.2">
      <c r="B49" s="1" t="s">
        <v>120</v>
      </c>
      <c r="C49" s="6"/>
      <c r="D49" s="6"/>
      <c r="E49" s="6"/>
      <c r="F49" s="6"/>
      <c r="G49" s="6"/>
    </row>
    <row r="50" spans="2:7" x14ac:dyDescent="0.2">
      <c r="B50" s="1" t="s">
        <v>101</v>
      </c>
    </row>
    <row r="51" spans="2:7" x14ac:dyDescent="0.2">
      <c r="B51" s="1"/>
    </row>
  </sheetData>
  <mergeCells count="12">
    <mergeCell ref="B32:G32"/>
    <mergeCell ref="B41:G41"/>
    <mergeCell ref="B2:G2"/>
    <mergeCell ref="B3:B4"/>
    <mergeCell ref="C3:D3"/>
    <mergeCell ref="F3:G3"/>
    <mergeCell ref="B29:G29"/>
    <mergeCell ref="B30:B31"/>
    <mergeCell ref="C30:D30"/>
    <mergeCell ref="F30:G30"/>
    <mergeCell ref="B5:G5"/>
    <mergeCell ref="B14:G14"/>
  </mergeCells>
  <pageMargins left="0.45" right="0.45" top="0.25" bottom="0.25" header="0.3" footer="0.3"/>
  <pageSetup paperSize="9"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7"/>
  <sheetViews>
    <sheetView zoomScaleNormal="100" workbookViewId="0">
      <selection activeCell="G1" sqref="G1"/>
    </sheetView>
  </sheetViews>
  <sheetFormatPr defaultRowHeight="12.75" x14ac:dyDescent="0.2"/>
  <cols>
    <col min="1" max="1" width="3" style="21" customWidth="1"/>
    <col min="2" max="2" width="27.85546875" style="21" customWidth="1"/>
    <col min="3" max="3" width="9.28515625" style="21" customWidth="1"/>
    <col min="4" max="4" width="10.7109375" style="21" customWidth="1"/>
    <col min="5" max="5" width="1.7109375" style="21" customWidth="1"/>
    <col min="6" max="6" width="8.85546875" style="21" customWidth="1"/>
    <col min="7" max="7" width="10.5703125" style="21" customWidth="1"/>
    <col min="8" max="256" width="9.140625" style="21"/>
    <col min="257" max="257" width="29" style="21" customWidth="1"/>
    <col min="258" max="259" width="9.140625" style="21"/>
    <col min="260" max="260" width="3.5703125" style="21" customWidth="1"/>
    <col min="261" max="262" width="10" style="21" bestFit="1" customWidth="1"/>
    <col min="263" max="512" width="9.140625" style="21"/>
    <col min="513" max="513" width="29" style="21" customWidth="1"/>
    <col min="514" max="515" width="9.140625" style="21"/>
    <col min="516" max="516" width="3.5703125" style="21" customWidth="1"/>
    <col min="517" max="518" width="10" style="21" bestFit="1" customWidth="1"/>
    <col min="519" max="768" width="9.140625" style="21"/>
    <col min="769" max="769" width="29" style="21" customWidth="1"/>
    <col min="770" max="771" width="9.140625" style="21"/>
    <col min="772" max="772" width="3.5703125" style="21" customWidth="1"/>
    <col min="773" max="774" width="10" style="21" bestFit="1" customWidth="1"/>
    <col min="775" max="1024" width="9.140625" style="21"/>
    <col min="1025" max="1025" width="29" style="21" customWidth="1"/>
    <col min="1026" max="1027" width="9.140625" style="21"/>
    <col min="1028" max="1028" width="3.5703125" style="21" customWidth="1"/>
    <col min="1029" max="1030" width="10" style="21" bestFit="1" customWidth="1"/>
    <col min="1031" max="1280" width="9.140625" style="21"/>
    <col min="1281" max="1281" width="29" style="21" customWidth="1"/>
    <col min="1282" max="1283" width="9.140625" style="21"/>
    <col min="1284" max="1284" width="3.5703125" style="21" customWidth="1"/>
    <col min="1285" max="1286" width="10" style="21" bestFit="1" customWidth="1"/>
    <col min="1287" max="1536" width="9.140625" style="21"/>
    <col min="1537" max="1537" width="29" style="21" customWidth="1"/>
    <col min="1538" max="1539" width="9.140625" style="21"/>
    <col min="1540" max="1540" width="3.5703125" style="21" customWidth="1"/>
    <col min="1541" max="1542" width="10" style="21" bestFit="1" customWidth="1"/>
    <col min="1543" max="1792" width="9.140625" style="21"/>
    <col min="1793" max="1793" width="29" style="21" customWidth="1"/>
    <col min="1794" max="1795" width="9.140625" style="21"/>
    <col min="1796" max="1796" width="3.5703125" style="21" customWidth="1"/>
    <col min="1797" max="1798" width="10" style="21" bestFit="1" customWidth="1"/>
    <col min="1799" max="2048" width="9.140625" style="21"/>
    <col min="2049" max="2049" width="29" style="21" customWidth="1"/>
    <col min="2050" max="2051" width="9.140625" style="21"/>
    <col min="2052" max="2052" width="3.5703125" style="21" customWidth="1"/>
    <col min="2053" max="2054" width="10" style="21" bestFit="1" customWidth="1"/>
    <col min="2055" max="2304" width="9.140625" style="21"/>
    <col min="2305" max="2305" width="29" style="21" customWidth="1"/>
    <col min="2306" max="2307" width="9.140625" style="21"/>
    <col min="2308" max="2308" width="3.5703125" style="21" customWidth="1"/>
    <col min="2309" max="2310" width="10" style="21" bestFit="1" customWidth="1"/>
    <col min="2311" max="2560" width="9.140625" style="21"/>
    <col min="2561" max="2561" width="29" style="21" customWidth="1"/>
    <col min="2562" max="2563" width="9.140625" style="21"/>
    <col min="2564" max="2564" width="3.5703125" style="21" customWidth="1"/>
    <col min="2565" max="2566" width="10" style="21" bestFit="1" customWidth="1"/>
    <col min="2567" max="2816" width="9.140625" style="21"/>
    <col min="2817" max="2817" width="29" style="21" customWidth="1"/>
    <col min="2818" max="2819" width="9.140625" style="21"/>
    <col min="2820" max="2820" width="3.5703125" style="21" customWidth="1"/>
    <col min="2821" max="2822" width="10" style="21" bestFit="1" customWidth="1"/>
    <col min="2823" max="3072" width="9.140625" style="21"/>
    <col min="3073" max="3073" width="29" style="21" customWidth="1"/>
    <col min="3074" max="3075" width="9.140625" style="21"/>
    <col min="3076" max="3076" width="3.5703125" style="21" customWidth="1"/>
    <col min="3077" max="3078" width="10" style="21" bestFit="1" customWidth="1"/>
    <col min="3079" max="3328" width="9.140625" style="21"/>
    <col min="3329" max="3329" width="29" style="21" customWidth="1"/>
    <col min="3330" max="3331" width="9.140625" style="21"/>
    <col min="3332" max="3332" width="3.5703125" style="21" customWidth="1"/>
    <col min="3333" max="3334" width="10" style="21" bestFit="1" customWidth="1"/>
    <col min="3335" max="3584" width="9.140625" style="21"/>
    <col min="3585" max="3585" width="29" style="21" customWidth="1"/>
    <col min="3586" max="3587" width="9.140625" style="21"/>
    <col min="3588" max="3588" width="3.5703125" style="21" customWidth="1"/>
    <col min="3589" max="3590" width="10" style="21" bestFit="1" customWidth="1"/>
    <col min="3591" max="3840" width="9.140625" style="21"/>
    <col min="3841" max="3841" width="29" style="21" customWidth="1"/>
    <col min="3842" max="3843" width="9.140625" style="21"/>
    <col min="3844" max="3844" width="3.5703125" style="21" customWidth="1"/>
    <col min="3845" max="3846" width="10" style="21" bestFit="1" customWidth="1"/>
    <col min="3847" max="4096" width="9.140625" style="21"/>
    <col min="4097" max="4097" width="29" style="21" customWidth="1"/>
    <col min="4098" max="4099" width="9.140625" style="21"/>
    <col min="4100" max="4100" width="3.5703125" style="21" customWidth="1"/>
    <col min="4101" max="4102" width="10" style="21" bestFit="1" customWidth="1"/>
    <col min="4103" max="4352" width="9.140625" style="21"/>
    <col min="4353" max="4353" width="29" style="21" customWidth="1"/>
    <col min="4354" max="4355" width="9.140625" style="21"/>
    <col min="4356" max="4356" width="3.5703125" style="21" customWidth="1"/>
    <col min="4357" max="4358" width="10" style="21" bestFit="1" customWidth="1"/>
    <col min="4359" max="4608" width="9.140625" style="21"/>
    <col min="4609" max="4609" width="29" style="21" customWidth="1"/>
    <col min="4610" max="4611" width="9.140625" style="21"/>
    <col min="4612" max="4612" width="3.5703125" style="21" customWidth="1"/>
    <col min="4613" max="4614" width="10" style="21" bestFit="1" customWidth="1"/>
    <col min="4615" max="4864" width="9.140625" style="21"/>
    <col min="4865" max="4865" width="29" style="21" customWidth="1"/>
    <col min="4866" max="4867" width="9.140625" style="21"/>
    <col min="4868" max="4868" width="3.5703125" style="21" customWidth="1"/>
    <col min="4869" max="4870" width="10" style="21" bestFit="1" customWidth="1"/>
    <col min="4871" max="5120" width="9.140625" style="21"/>
    <col min="5121" max="5121" width="29" style="21" customWidth="1"/>
    <col min="5122" max="5123" width="9.140625" style="21"/>
    <col min="5124" max="5124" width="3.5703125" style="21" customWidth="1"/>
    <col min="5125" max="5126" width="10" style="21" bestFit="1" customWidth="1"/>
    <col min="5127" max="5376" width="9.140625" style="21"/>
    <col min="5377" max="5377" width="29" style="21" customWidth="1"/>
    <col min="5378" max="5379" width="9.140625" style="21"/>
    <col min="5380" max="5380" width="3.5703125" style="21" customWidth="1"/>
    <col min="5381" max="5382" width="10" style="21" bestFit="1" customWidth="1"/>
    <col min="5383" max="5632" width="9.140625" style="21"/>
    <col min="5633" max="5633" width="29" style="21" customWidth="1"/>
    <col min="5634" max="5635" width="9.140625" style="21"/>
    <col min="5636" max="5636" width="3.5703125" style="21" customWidth="1"/>
    <col min="5637" max="5638" width="10" style="21" bestFit="1" customWidth="1"/>
    <col min="5639" max="5888" width="9.140625" style="21"/>
    <col min="5889" max="5889" width="29" style="21" customWidth="1"/>
    <col min="5890" max="5891" width="9.140625" style="21"/>
    <col min="5892" max="5892" width="3.5703125" style="21" customWidth="1"/>
    <col min="5893" max="5894" width="10" style="21" bestFit="1" customWidth="1"/>
    <col min="5895" max="6144" width="9.140625" style="21"/>
    <col min="6145" max="6145" width="29" style="21" customWidth="1"/>
    <col min="6146" max="6147" width="9.140625" style="21"/>
    <col min="6148" max="6148" width="3.5703125" style="21" customWidth="1"/>
    <col min="6149" max="6150" width="10" style="21" bestFit="1" customWidth="1"/>
    <col min="6151" max="6400" width="9.140625" style="21"/>
    <col min="6401" max="6401" width="29" style="21" customWidth="1"/>
    <col min="6402" max="6403" width="9.140625" style="21"/>
    <col min="6404" max="6404" width="3.5703125" style="21" customWidth="1"/>
    <col min="6405" max="6406" width="10" style="21" bestFit="1" customWidth="1"/>
    <col min="6407" max="6656" width="9.140625" style="21"/>
    <col min="6657" max="6657" width="29" style="21" customWidth="1"/>
    <col min="6658" max="6659" width="9.140625" style="21"/>
    <col min="6660" max="6660" width="3.5703125" style="21" customWidth="1"/>
    <col min="6661" max="6662" width="10" style="21" bestFit="1" customWidth="1"/>
    <col min="6663" max="6912" width="9.140625" style="21"/>
    <col min="6913" max="6913" width="29" style="21" customWidth="1"/>
    <col min="6914" max="6915" width="9.140625" style="21"/>
    <col min="6916" max="6916" width="3.5703125" style="21" customWidth="1"/>
    <col min="6917" max="6918" width="10" style="21" bestFit="1" customWidth="1"/>
    <col min="6919" max="7168" width="9.140625" style="21"/>
    <col min="7169" max="7169" width="29" style="21" customWidth="1"/>
    <col min="7170" max="7171" width="9.140625" style="21"/>
    <col min="7172" max="7172" width="3.5703125" style="21" customWidth="1"/>
    <col min="7173" max="7174" width="10" style="21" bestFit="1" customWidth="1"/>
    <col min="7175" max="7424" width="9.140625" style="21"/>
    <col min="7425" max="7425" width="29" style="21" customWidth="1"/>
    <col min="7426" max="7427" width="9.140625" style="21"/>
    <col min="7428" max="7428" width="3.5703125" style="21" customWidth="1"/>
    <col min="7429" max="7430" width="10" style="21" bestFit="1" customWidth="1"/>
    <col min="7431" max="7680" width="9.140625" style="21"/>
    <col min="7681" max="7681" width="29" style="21" customWidth="1"/>
    <col min="7682" max="7683" width="9.140625" style="21"/>
    <col min="7684" max="7684" width="3.5703125" style="21" customWidth="1"/>
    <col min="7685" max="7686" width="10" style="21" bestFit="1" customWidth="1"/>
    <col min="7687" max="7936" width="9.140625" style="21"/>
    <col min="7937" max="7937" width="29" style="21" customWidth="1"/>
    <col min="7938" max="7939" width="9.140625" style="21"/>
    <col min="7940" max="7940" width="3.5703125" style="21" customWidth="1"/>
    <col min="7941" max="7942" width="10" style="21" bestFit="1" customWidth="1"/>
    <col min="7943" max="8192" width="9.140625" style="21"/>
    <col min="8193" max="8193" width="29" style="21" customWidth="1"/>
    <col min="8194" max="8195" width="9.140625" style="21"/>
    <col min="8196" max="8196" width="3.5703125" style="21" customWidth="1"/>
    <col min="8197" max="8198" width="10" style="21" bestFit="1" customWidth="1"/>
    <col min="8199" max="8448" width="9.140625" style="21"/>
    <col min="8449" max="8449" width="29" style="21" customWidth="1"/>
    <col min="8450" max="8451" width="9.140625" style="21"/>
    <col min="8452" max="8452" width="3.5703125" style="21" customWidth="1"/>
    <col min="8453" max="8454" width="10" style="21" bestFit="1" customWidth="1"/>
    <col min="8455" max="8704" width="9.140625" style="21"/>
    <col min="8705" max="8705" width="29" style="21" customWidth="1"/>
    <col min="8706" max="8707" width="9.140625" style="21"/>
    <col min="8708" max="8708" width="3.5703125" style="21" customWidth="1"/>
    <col min="8709" max="8710" width="10" style="21" bestFit="1" customWidth="1"/>
    <col min="8711" max="8960" width="9.140625" style="21"/>
    <col min="8961" max="8961" width="29" style="21" customWidth="1"/>
    <col min="8962" max="8963" width="9.140625" style="21"/>
    <col min="8964" max="8964" width="3.5703125" style="21" customWidth="1"/>
    <col min="8965" max="8966" width="10" style="21" bestFit="1" customWidth="1"/>
    <col min="8967" max="9216" width="9.140625" style="21"/>
    <col min="9217" max="9217" width="29" style="21" customWidth="1"/>
    <col min="9218" max="9219" width="9.140625" style="21"/>
    <col min="9220" max="9220" width="3.5703125" style="21" customWidth="1"/>
    <col min="9221" max="9222" width="10" style="21" bestFit="1" customWidth="1"/>
    <col min="9223" max="9472" width="9.140625" style="21"/>
    <col min="9473" max="9473" width="29" style="21" customWidth="1"/>
    <col min="9474" max="9475" width="9.140625" style="21"/>
    <col min="9476" max="9476" width="3.5703125" style="21" customWidth="1"/>
    <col min="9477" max="9478" width="10" style="21" bestFit="1" customWidth="1"/>
    <col min="9479" max="9728" width="9.140625" style="21"/>
    <col min="9729" max="9729" width="29" style="21" customWidth="1"/>
    <col min="9730" max="9731" width="9.140625" style="21"/>
    <col min="9732" max="9732" width="3.5703125" style="21" customWidth="1"/>
    <col min="9733" max="9734" width="10" style="21" bestFit="1" customWidth="1"/>
    <col min="9735" max="9984" width="9.140625" style="21"/>
    <col min="9985" max="9985" width="29" style="21" customWidth="1"/>
    <col min="9986" max="9987" width="9.140625" style="21"/>
    <col min="9988" max="9988" width="3.5703125" style="21" customWidth="1"/>
    <col min="9989" max="9990" width="10" style="21" bestFit="1" customWidth="1"/>
    <col min="9991" max="10240" width="9.140625" style="21"/>
    <col min="10241" max="10241" width="29" style="21" customWidth="1"/>
    <col min="10242" max="10243" width="9.140625" style="21"/>
    <col min="10244" max="10244" width="3.5703125" style="21" customWidth="1"/>
    <col min="10245" max="10246" width="10" style="21" bestFit="1" customWidth="1"/>
    <col min="10247" max="10496" width="9.140625" style="21"/>
    <col min="10497" max="10497" width="29" style="21" customWidth="1"/>
    <col min="10498" max="10499" width="9.140625" style="21"/>
    <col min="10500" max="10500" width="3.5703125" style="21" customWidth="1"/>
    <col min="10501" max="10502" width="10" style="21" bestFit="1" customWidth="1"/>
    <col min="10503" max="10752" width="9.140625" style="21"/>
    <col min="10753" max="10753" width="29" style="21" customWidth="1"/>
    <col min="10754" max="10755" width="9.140625" style="21"/>
    <col min="10756" max="10756" width="3.5703125" style="21" customWidth="1"/>
    <col min="10757" max="10758" width="10" style="21" bestFit="1" customWidth="1"/>
    <col min="10759" max="11008" width="9.140625" style="21"/>
    <col min="11009" max="11009" width="29" style="21" customWidth="1"/>
    <col min="11010" max="11011" width="9.140625" style="21"/>
    <col min="11012" max="11012" width="3.5703125" style="21" customWidth="1"/>
    <col min="11013" max="11014" width="10" style="21" bestFit="1" customWidth="1"/>
    <col min="11015" max="11264" width="9.140625" style="21"/>
    <col min="11265" max="11265" width="29" style="21" customWidth="1"/>
    <col min="11266" max="11267" width="9.140625" style="21"/>
    <col min="11268" max="11268" width="3.5703125" style="21" customWidth="1"/>
    <col min="11269" max="11270" width="10" style="21" bestFit="1" customWidth="1"/>
    <col min="11271" max="11520" width="9.140625" style="21"/>
    <col min="11521" max="11521" width="29" style="21" customWidth="1"/>
    <col min="11522" max="11523" width="9.140625" style="21"/>
    <col min="11524" max="11524" width="3.5703125" style="21" customWidth="1"/>
    <col min="11525" max="11526" width="10" style="21" bestFit="1" customWidth="1"/>
    <col min="11527" max="11776" width="9.140625" style="21"/>
    <col min="11777" max="11777" width="29" style="21" customWidth="1"/>
    <col min="11778" max="11779" width="9.140625" style="21"/>
    <col min="11780" max="11780" width="3.5703125" style="21" customWidth="1"/>
    <col min="11781" max="11782" width="10" style="21" bestFit="1" customWidth="1"/>
    <col min="11783" max="12032" width="9.140625" style="21"/>
    <col min="12033" max="12033" width="29" style="21" customWidth="1"/>
    <col min="12034" max="12035" width="9.140625" style="21"/>
    <col min="12036" max="12036" width="3.5703125" style="21" customWidth="1"/>
    <col min="12037" max="12038" width="10" style="21" bestFit="1" customWidth="1"/>
    <col min="12039" max="12288" width="9.140625" style="21"/>
    <col min="12289" max="12289" width="29" style="21" customWidth="1"/>
    <col min="12290" max="12291" width="9.140625" style="21"/>
    <col min="12292" max="12292" width="3.5703125" style="21" customWidth="1"/>
    <col min="12293" max="12294" width="10" style="21" bestFit="1" customWidth="1"/>
    <col min="12295" max="12544" width="9.140625" style="21"/>
    <col min="12545" max="12545" width="29" style="21" customWidth="1"/>
    <col min="12546" max="12547" width="9.140625" style="21"/>
    <col min="12548" max="12548" width="3.5703125" style="21" customWidth="1"/>
    <col min="12549" max="12550" width="10" style="21" bestFit="1" customWidth="1"/>
    <col min="12551" max="12800" width="9.140625" style="21"/>
    <col min="12801" max="12801" width="29" style="21" customWidth="1"/>
    <col min="12802" max="12803" width="9.140625" style="21"/>
    <col min="12804" max="12804" width="3.5703125" style="21" customWidth="1"/>
    <col min="12805" max="12806" width="10" style="21" bestFit="1" customWidth="1"/>
    <col min="12807" max="13056" width="9.140625" style="21"/>
    <col min="13057" max="13057" width="29" style="21" customWidth="1"/>
    <col min="13058" max="13059" width="9.140625" style="21"/>
    <col min="13060" max="13060" width="3.5703125" style="21" customWidth="1"/>
    <col min="13061" max="13062" width="10" style="21" bestFit="1" customWidth="1"/>
    <col min="13063" max="13312" width="9.140625" style="21"/>
    <col min="13313" max="13313" width="29" style="21" customWidth="1"/>
    <col min="13314" max="13315" width="9.140625" style="21"/>
    <col min="13316" max="13316" width="3.5703125" style="21" customWidth="1"/>
    <col min="13317" max="13318" width="10" style="21" bestFit="1" customWidth="1"/>
    <col min="13319" max="13568" width="9.140625" style="21"/>
    <col min="13569" max="13569" width="29" style="21" customWidth="1"/>
    <col min="13570" max="13571" width="9.140625" style="21"/>
    <col min="13572" max="13572" width="3.5703125" style="21" customWidth="1"/>
    <col min="13573" max="13574" width="10" style="21" bestFit="1" customWidth="1"/>
    <col min="13575" max="13824" width="9.140625" style="21"/>
    <col min="13825" max="13825" width="29" style="21" customWidth="1"/>
    <col min="13826" max="13827" width="9.140625" style="21"/>
    <col min="13828" max="13828" width="3.5703125" style="21" customWidth="1"/>
    <col min="13829" max="13830" width="10" style="21" bestFit="1" customWidth="1"/>
    <col min="13831" max="14080" width="9.140625" style="21"/>
    <col min="14081" max="14081" width="29" style="21" customWidth="1"/>
    <col min="14082" max="14083" width="9.140625" style="21"/>
    <col min="14084" max="14084" width="3.5703125" style="21" customWidth="1"/>
    <col min="14085" max="14086" width="10" style="21" bestFit="1" customWidth="1"/>
    <col min="14087" max="14336" width="9.140625" style="21"/>
    <col min="14337" max="14337" width="29" style="21" customWidth="1"/>
    <col min="14338" max="14339" width="9.140625" style="21"/>
    <col min="14340" max="14340" width="3.5703125" style="21" customWidth="1"/>
    <col min="14341" max="14342" width="10" style="21" bestFit="1" customWidth="1"/>
    <col min="14343" max="14592" width="9.140625" style="21"/>
    <col min="14593" max="14593" width="29" style="21" customWidth="1"/>
    <col min="14594" max="14595" width="9.140625" style="21"/>
    <col min="14596" max="14596" width="3.5703125" style="21" customWidth="1"/>
    <col min="14597" max="14598" width="10" style="21" bestFit="1" customWidth="1"/>
    <col min="14599" max="14848" width="9.140625" style="21"/>
    <col min="14849" max="14849" width="29" style="21" customWidth="1"/>
    <col min="14850" max="14851" width="9.140625" style="21"/>
    <col min="14852" max="14852" width="3.5703125" style="21" customWidth="1"/>
    <col min="14853" max="14854" width="10" style="21" bestFit="1" customWidth="1"/>
    <col min="14855" max="15104" width="9.140625" style="21"/>
    <col min="15105" max="15105" width="29" style="21" customWidth="1"/>
    <col min="15106" max="15107" width="9.140625" style="21"/>
    <col min="15108" max="15108" width="3.5703125" style="21" customWidth="1"/>
    <col min="15109" max="15110" width="10" style="21" bestFit="1" customWidth="1"/>
    <col min="15111" max="15360" width="9.140625" style="21"/>
    <col min="15361" max="15361" width="29" style="21" customWidth="1"/>
    <col min="15362" max="15363" width="9.140625" style="21"/>
    <col min="15364" max="15364" width="3.5703125" style="21" customWidth="1"/>
    <col min="15365" max="15366" width="10" style="21" bestFit="1" customWidth="1"/>
    <col min="15367" max="15616" width="9.140625" style="21"/>
    <col min="15617" max="15617" width="29" style="21" customWidth="1"/>
    <col min="15618" max="15619" width="9.140625" style="21"/>
    <col min="15620" max="15620" width="3.5703125" style="21" customWidth="1"/>
    <col min="15621" max="15622" width="10" style="21" bestFit="1" customWidth="1"/>
    <col min="15623" max="15872" width="9.140625" style="21"/>
    <col min="15873" max="15873" width="29" style="21" customWidth="1"/>
    <col min="15874" max="15875" width="9.140625" style="21"/>
    <col min="15876" max="15876" width="3.5703125" style="21" customWidth="1"/>
    <col min="15877" max="15878" width="10" style="21" bestFit="1" customWidth="1"/>
    <col min="15879" max="16128" width="9.140625" style="21"/>
    <col min="16129" max="16129" width="29" style="21" customWidth="1"/>
    <col min="16130" max="16131" width="9.140625" style="21"/>
    <col min="16132" max="16132" width="3.5703125" style="21" customWidth="1"/>
    <col min="16133" max="16134" width="10" style="21" bestFit="1" customWidth="1"/>
    <col min="16135" max="16384" width="9.140625" style="21"/>
  </cols>
  <sheetData>
    <row r="2" spans="2:10" ht="21" customHeight="1" x14ac:dyDescent="0.2">
      <c r="B2" s="2" t="s">
        <v>102</v>
      </c>
      <c r="C2" s="1"/>
      <c r="D2" s="1"/>
      <c r="E2" s="1"/>
      <c r="F2" s="1"/>
      <c r="G2" s="1"/>
    </row>
    <row r="3" spans="2:10" ht="26.25" customHeight="1" x14ac:dyDescent="0.2">
      <c r="B3" s="95"/>
      <c r="C3" s="97" t="s">
        <v>18</v>
      </c>
      <c r="D3" s="97"/>
      <c r="E3" s="10"/>
      <c r="F3" s="98" t="s">
        <v>112</v>
      </c>
      <c r="G3" s="98"/>
      <c r="H3" s="28"/>
    </row>
    <row r="4" spans="2:10" x14ac:dyDescent="0.2">
      <c r="B4" s="96"/>
      <c r="C4" s="71" t="s">
        <v>19</v>
      </c>
      <c r="D4" s="71" t="s">
        <v>20</v>
      </c>
      <c r="E4" s="12"/>
      <c r="F4" s="72" t="s">
        <v>19</v>
      </c>
      <c r="G4" s="72" t="s">
        <v>20</v>
      </c>
    </row>
    <row r="5" spans="2:10" x14ac:dyDescent="0.2">
      <c r="B5" s="74" t="s">
        <v>31</v>
      </c>
      <c r="C5" s="75">
        <v>7</v>
      </c>
      <c r="D5" s="75">
        <v>4</v>
      </c>
      <c r="E5" s="75"/>
      <c r="F5" s="76">
        <f>C5/(C5+D5)*100</f>
        <v>63.636363636363633</v>
      </c>
      <c r="G5" s="76">
        <f>100-F5</f>
        <v>36.363636363636367</v>
      </c>
    </row>
    <row r="6" spans="2:10" x14ac:dyDescent="0.2">
      <c r="B6" s="13"/>
      <c r="C6" s="48"/>
      <c r="D6" s="48"/>
      <c r="E6" s="48"/>
      <c r="F6" s="112"/>
      <c r="G6" s="44"/>
    </row>
    <row r="7" spans="2:10" x14ac:dyDescent="0.2">
      <c r="B7" s="77" t="s">
        <v>32</v>
      </c>
      <c r="C7" s="75"/>
      <c r="D7" s="75"/>
      <c r="E7" s="75"/>
      <c r="F7" s="76"/>
      <c r="G7" s="76"/>
    </row>
    <row r="8" spans="2:10" x14ac:dyDescent="0.2">
      <c r="B8" s="23" t="s">
        <v>30</v>
      </c>
      <c r="C8" s="49">
        <v>1325</v>
      </c>
      <c r="D8" s="49">
        <v>554</v>
      </c>
      <c r="E8" s="49"/>
      <c r="F8" s="112">
        <f t="shared" ref="F8:F20" si="0">C8/(C8+D8)*100</f>
        <v>70.51623203831825</v>
      </c>
      <c r="G8" s="46">
        <v>29.483767961681746</v>
      </c>
      <c r="J8" s="26"/>
    </row>
    <row r="9" spans="2:10" x14ac:dyDescent="0.2">
      <c r="B9" s="24" t="s">
        <v>63</v>
      </c>
      <c r="C9" s="49">
        <v>31</v>
      </c>
      <c r="D9" s="49">
        <v>9</v>
      </c>
      <c r="E9" s="49"/>
      <c r="F9" s="112">
        <f t="shared" si="0"/>
        <v>77.5</v>
      </c>
      <c r="G9" s="46">
        <v>22.5</v>
      </c>
      <c r="J9" s="26"/>
    </row>
    <row r="10" spans="2:10" x14ac:dyDescent="0.2">
      <c r="B10" s="1" t="s">
        <v>64</v>
      </c>
      <c r="C10" s="49">
        <v>158</v>
      </c>
      <c r="D10" s="49">
        <v>48</v>
      </c>
      <c r="E10" s="49"/>
      <c r="F10" s="112">
        <f t="shared" si="0"/>
        <v>76.699029126213588</v>
      </c>
      <c r="G10" s="46">
        <v>23.300970873786408</v>
      </c>
      <c r="J10" s="26"/>
    </row>
    <row r="11" spans="2:10" x14ac:dyDescent="0.2">
      <c r="B11" s="1" t="s">
        <v>65</v>
      </c>
      <c r="C11" s="49">
        <v>254</v>
      </c>
      <c r="D11" s="49">
        <v>119</v>
      </c>
      <c r="E11" s="49"/>
      <c r="F11" s="112">
        <f t="shared" si="0"/>
        <v>68.096514745308312</v>
      </c>
      <c r="G11" s="46">
        <v>31.903485254691688</v>
      </c>
      <c r="J11" s="26"/>
    </row>
    <row r="12" spans="2:10" x14ac:dyDescent="0.2">
      <c r="B12" s="1" t="s">
        <v>66</v>
      </c>
      <c r="C12" s="49">
        <v>882</v>
      </c>
      <c r="D12" s="49">
        <v>378</v>
      </c>
      <c r="E12" s="49"/>
      <c r="F12" s="112">
        <f t="shared" si="0"/>
        <v>70</v>
      </c>
      <c r="G12" s="46">
        <v>30</v>
      </c>
      <c r="J12" s="26"/>
    </row>
    <row r="13" spans="2:10" x14ac:dyDescent="0.2">
      <c r="B13" s="1"/>
      <c r="C13" s="49"/>
      <c r="D13" s="49"/>
      <c r="E13" s="49"/>
      <c r="F13" s="112"/>
      <c r="G13" s="49"/>
      <c r="J13" s="26"/>
    </row>
    <row r="14" spans="2:10" ht="12.75" customHeight="1" x14ac:dyDescent="0.2">
      <c r="B14" s="99" t="s">
        <v>33</v>
      </c>
      <c r="C14" s="99"/>
      <c r="D14" s="99"/>
      <c r="E14" s="99"/>
      <c r="F14" s="99"/>
      <c r="G14" s="99"/>
      <c r="J14" s="26"/>
    </row>
    <row r="15" spans="2:10" x14ac:dyDescent="0.2">
      <c r="B15" s="22" t="s">
        <v>30</v>
      </c>
      <c r="C15" s="49">
        <v>595</v>
      </c>
      <c r="D15" s="49">
        <v>183</v>
      </c>
      <c r="E15" s="49"/>
      <c r="F15" s="113">
        <f t="shared" si="0"/>
        <v>76.47814910025707</v>
      </c>
      <c r="G15" s="46">
        <v>23.52185089974293</v>
      </c>
      <c r="J15" s="26"/>
    </row>
    <row r="16" spans="2:10" x14ac:dyDescent="0.2">
      <c r="B16" s="22" t="s">
        <v>59</v>
      </c>
      <c r="C16" s="49">
        <v>45</v>
      </c>
      <c r="D16" s="49">
        <v>7</v>
      </c>
      <c r="E16" s="49"/>
      <c r="F16" s="113">
        <f t="shared" si="0"/>
        <v>86.538461538461547</v>
      </c>
      <c r="G16" s="46">
        <v>13.461538461538462</v>
      </c>
      <c r="J16" s="26"/>
    </row>
    <row r="17" spans="2:10" x14ac:dyDescent="0.2">
      <c r="B17" s="22" t="s">
        <v>60</v>
      </c>
      <c r="C17" s="49">
        <v>30</v>
      </c>
      <c r="D17" s="49">
        <v>9</v>
      </c>
      <c r="E17" s="49"/>
      <c r="F17" s="113">
        <f t="shared" si="0"/>
        <v>76.923076923076934</v>
      </c>
      <c r="G17" s="46">
        <v>23.076923076923077</v>
      </c>
      <c r="J17" s="26"/>
    </row>
    <row r="18" spans="2:10" x14ac:dyDescent="0.2">
      <c r="B18" s="22" t="s">
        <v>61</v>
      </c>
      <c r="C18" s="49">
        <v>126</v>
      </c>
      <c r="D18" s="49">
        <v>42</v>
      </c>
      <c r="E18" s="49"/>
      <c r="F18" s="113">
        <f t="shared" si="0"/>
        <v>75</v>
      </c>
      <c r="G18" s="46">
        <v>25</v>
      </c>
      <c r="J18" s="26"/>
    </row>
    <row r="19" spans="2:10" x14ac:dyDescent="0.2">
      <c r="B19" s="29" t="s">
        <v>62</v>
      </c>
      <c r="C19" s="49">
        <v>45</v>
      </c>
      <c r="D19" s="49">
        <v>7</v>
      </c>
      <c r="E19" s="49"/>
      <c r="F19" s="113">
        <f t="shared" si="0"/>
        <v>86.538461538461547</v>
      </c>
      <c r="G19" s="46">
        <v>13.461538461538462</v>
      </c>
      <c r="J19" s="26"/>
    </row>
    <row r="20" spans="2:10" x14ac:dyDescent="0.2">
      <c r="B20" s="30" t="s">
        <v>58</v>
      </c>
      <c r="C20" s="52">
        <v>349</v>
      </c>
      <c r="D20" s="52">
        <v>118</v>
      </c>
      <c r="E20" s="52"/>
      <c r="F20" s="114">
        <f t="shared" si="0"/>
        <v>74.732334047109205</v>
      </c>
      <c r="G20" s="50">
        <v>25.267665952890795</v>
      </c>
      <c r="J20" s="26"/>
    </row>
    <row r="21" spans="2:10" x14ac:dyDescent="0.2">
      <c r="B21" s="1"/>
      <c r="C21" s="1"/>
      <c r="D21" s="1"/>
      <c r="E21" s="1"/>
      <c r="F21" s="1"/>
      <c r="G21" s="1"/>
    </row>
    <row r="22" spans="2:10" x14ac:dyDescent="0.2">
      <c r="B22" s="1" t="s">
        <v>70</v>
      </c>
      <c r="C22" s="1"/>
      <c r="D22" s="1"/>
      <c r="E22" s="1"/>
      <c r="F22" s="1"/>
      <c r="G22" s="1"/>
    </row>
    <row r="24" spans="2:10" x14ac:dyDescent="0.2">
      <c r="B24" s="27"/>
      <c r="C24" s="27"/>
      <c r="D24" s="27"/>
      <c r="E24" s="27"/>
      <c r="F24" s="27"/>
      <c r="G24" s="27"/>
      <c r="H24" s="68"/>
    </row>
    <row r="25" spans="2:10" x14ac:dyDescent="0.2">
      <c r="B25" s="68"/>
      <c r="C25" s="68"/>
      <c r="D25" s="68"/>
      <c r="E25" s="68"/>
      <c r="F25" s="68"/>
      <c r="G25" s="68"/>
      <c r="H25" s="68"/>
    </row>
    <row r="26" spans="2:10" x14ac:dyDescent="0.2">
      <c r="B26" s="68"/>
      <c r="C26" s="68"/>
      <c r="D26" s="68"/>
      <c r="E26" s="68"/>
      <c r="F26" s="68"/>
      <c r="G26" s="68"/>
      <c r="H26" s="68"/>
    </row>
    <row r="27" spans="2:10" ht="17.25" customHeight="1" x14ac:dyDescent="0.2">
      <c r="B27" s="2" t="s">
        <v>103</v>
      </c>
      <c r="C27" s="1"/>
      <c r="D27" s="1"/>
      <c r="E27" s="1"/>
      <c r="F27" s="1"/>
      <c r="G27" s="1"/>
    </row>
    <row r="28" spans="2:10" x14ac:dyDescent="0.2">
      <c r="B28" s="95"/>
      <c r="C28" s="97" t="s">
        <v>39</v>
      </c>
      <c r="D28" s="97"/>
      <c r="E28" s="10"/>
      <c r="F28" s="97" t="s">
        <v>111</v>
      </c>
      <c r="G28" s="97"/>
    </row>
    <row r="29" spans="2:10" x14ac:dyDescent="0.2">
      <c r="B29" s="96"/>
      <c r="C29" s="71" t="s">
        <v>34</v>
      </c>
      <c r="D29" s="71" t="s">
        <v>35</v>
      </c>
      <c r="E29" s="12"/>
      <c r="F29" s="72" t="s">
        <v>34</v>
      </c>
      <c r="G29" s="72" t="s">
        <v>35</v>
      </c>
    </row>
    <row r="30" spans="2:10" x14ac:dyDescent="0.2">
      <c r="B30" s="74" t="s">
        <v>43</v>
      </c>
      <c r="C30" s="75">
        <v>7</v>
      </c>
      <c r="D30" s="75">
        <v>4</v>
      </c>
      <c r="E30" s="75"/>
      <c r="F30" s="76">
        <v>63.6</v>
      </c>
      <c r="G30" s="76">
        <v>36.4</v>
      </c>
    </row>
    <row r="31" spans="2:10" x14ac:dyDescent="0.2">
      <c r="B31" s="13"/>
      <c r="C31" s="13"/>
      <c r="D31" s="13"/>
      <c r="E31" s="13"/>
      <c r="F31" s="13"/>
      <c r="G31" s="13"/>
    </row>
    <row r="32" spans="2:10" x14ac:dyDescent="0.2">
      <c r="B32" s="93" t="s">
        <v>44</v>
      </c>
      <c r="C32" s="93"/>
      <c r="D32" s="93"/>
      <c r="E32" s="93"/>
      <c r="F32" s="93"/>
      <c r="G32" s="93"/>
    </row>
    <row r="33" spans="2:7" x14ac:dyDescent="0.2">
      <c r="B33" s="23" t="s">
        <v>41</v>
      </c>
      <c r="C33" s="49">
        <v>1325</v>
      </c>
      <c r="D33" s="49">
        <v>554</v>
      </c>
      <c r="E33" s="6"/>
      <c r="F33" s="46">
        <v>70.51623203831825</v>
      </c>
      <c r="G33" s="46">
        <v>29.483767961681746</v>
      </c>
    </row>
    <row r="34" spans="2:7" x14ac:dyDescent="0.2">
      <c r="B34" s="24" t="s">
        <v>45</v>
      </c>
      <c r="C34" s="49">
        <v>31</v>
      </c>
      <c r="D34" s="49">
        <v>9</v>
      </c>
      <c r="E34" s="6"/>
      <c r="F34" s="46">
        <v>77.5</v>
      </c>
      <c r="G34" s="46">
        <v>22.5</v>
      </c>
    </row>
    <row r="35" spans="2:7" x14ac:dyDescent="0.2">
      <c r="B35" s="1" t="s">
        <v>83</v>
      </c>
      <c r="C35" s="49">
        <v>158</v>
      </c>
      <c r="D35" s="49">
        <v>48</v>
      </c>
      <c r="E35" s="6"/>
      <c r="F35" s="46">
        <v>76.699029126213588</v>
      </c>
      <c r="G35" s="46">
        <v>23.300970873786408</v>
      </c>
    </row>
    <row r="36" spans="2:7" x14ac:dyDescent="0.2">
      <c r="B36" s="1" t="s">
        <v>84</v>
      </c>
      <c r="C36" s="49">
        <v>254</v>
      </c>
      <c r="D36" s="49">
        <v>119</v>
      </c>
      <c r="E36" s="6"/>
      <c r="F36" s="46">
        <v>68.096514745308312</v>
      </c>
      <c r="G36" s="46">
        <v>31.903485254691688</v>
      </c>
    </row>
    <row r="37" spans="2:7" x14ac:dyDescent="0.2">
      <c r="B37" s="1" t="s">
        <v>46</v>
      </c>
      <c r="C37" s="49">
        <v>882</v>
      </c>
      <c r="D37" s="49">
        <v>378</v>
      </c>
      <c r="E37" s="6"/>
      <c r="F37" s="46">
        <v>70</v>
      </c>
      <c r="G37" s="46">
        <v>30</v>
      </c>
    </row>
    <row r="38" spans="2:7" x14ac:dyDescent="0.2">
      <c r="B38" s="1"/>
      <c r="C38" s="6"/>
      <c r="D38" s="6"/>
      <c r="E38" s="6"/>
      <c r="F38" s="6"/>
      <c r="G38" s="6"/>
    </row>
    <row r="39" spans="2:7" x14ac:dyDescent="0.2">
      <c r="B39" s="94" t="s">
        <v>57</v>
      </c>
      <c r="C39" s="94"/>
      <c r="D39" s="94"/>
      <c r="E39" s="94"/>
      <c r="F39" s="94"/>
      <c r="G39" s="94"/>
    </row>
    <row r="40" spans="2:7" x14ac:dyDescent="0.2">
      <c r="B40" s="23" t="s">
        <v>41</v>
      </c>
      <c r="C40" s="49">
        <v>595</v>
      </c>
      <c r="D40" s="49">
        <v>183</v>
      </c>
      <c r="E40" s="6"/>
      <c r="F40" s="46">
        <v>76.47814910025707</v>
      </c>
      <c r="G40" s="46">
        <v>23.52185089974293</v>
      </c>
    </row>
    <row r="41" spans="2:7" x14ac:dyDescent="0.2">
      <c r="B41" s="1" t="s">
        <v>47</v>
      </c>
      <c r="C41" s="49">
        <v>45</v>
      </c>
      <c r="D41" s="49">
        <v>7</v>
      </c>
      <c r="E41" s="6"/>
      <c r="F41" s="46">
        <v>86.538461538461547</v>
      </c>
      <c r="G41" s="46">
        <v>13.461538461538462</v>
      </c>
    </row>
    <row r="42" spans="2:7" x14ac:dyDescent="0.2">
      <c r="B42" s="1" t="s">
        <v>48</v>
      </c>
      <c r="C42" s="49">
        <v>30</v>
      </c>
      <c r="D42" s="49">
        <v>9</v>
      </c>
      <c r="E42" s="6"/>
      <c r="F42" s="46">
        <v>76.923076923076934</v>
      </c>
      <c r="G42" s="46">
        <v>23.076923076923077</v>
      </c>
    </row>
    <row r="43" spans="2:7" x14ac:dyDescent="0.2">
      <c r="B43" s="1" t="s">
        <v>49</v>
      </c>
      <c r="C43" s="49">
        <v>126</v>
      </c>
      <c r="D43" s="49">
        <v>42</v>
      </c>
      <c r="E43" s="6"/>
      <c r="F43" s="46">
        <v>75</v>
      </c>
      <c r="G43" s="46">
        <v>25</v>
      </c>
    </row>
    <row r="44" spans="2:7" x14ac:dyDescent="0.2">
      <c r="B44" s="31" t="s">
        <v>50</v>
      </c>
      <c r="C44" s="49">
        <v>45</v>
      </c>
      <c r="D44" s="49">
        <v>7</v>
      </c>
      <c r="E44" s="6"/>
      <c r="F44" s="46">
        <v>86.538461538461547</v>
      </c>
      <c r="G44" s="46">
        <v>13.461538461538462</v>
      </c>
    </row>
    <row r="45" spans="2:7" x14ac:dyDescent="0.2">
      <c r="B45" s="31" t="s">
        <v>51</v>
      </c>
      <c r="C45" s="52">
        <v>349</v>
      </c>
      <c r="D45" s="52">
        <v>118</v>
      </c>
      <c r="E45" s="6"/>
      <c r="F45" s="46">
        <v>74.732334047109205</v>
      </c>
      <c r="G45" s="46">
        <v>25.267665952890795</v>
      </c>
    </row>
    <row r="46" spans="2:7" x14ac:dyDescent="0.2">
      <c r="B46" s="32"/>
      <c r="C46" s="32"/>
      <c r="D46" s="32"/>
      <c r="E46" s="32"/>
      <c r="F46" s="32"/>
      <c r="G46" s="32"/>
    </row>
    <row r="47" spans="2:7" x14ac:dyDescent="0.2">
      <c r="B47" s="21" t="s">
        <v>71</v>
      </c>
      <c r="C47" s="1"/>
      <c r="D47" s="1"/>
      <c r="E47" s="1"/>
      <c r="F47" s="1"/>
      <c r="G47" s="1"/>
    </row>
  </sheetData>
  <mergeCells count="9">
    <mergeCell ref="B32:G32"/>
    <mergeCell ref="B39:G39"/>
    <mergeCell ref="B3:B4"/>
    <mergeCell ref="C3:D3"/>
    <mergeCell ref="F3:G3"/>
    <mergeCell ref="B14:G14"/>
    <mergeCell ref="B28:B29"/>
    <mergeCell ref="C28:D28"/>
    <mergeCell ref="F28:G28"/>
  </mergeCells>
  <pageMargins left="0.45" right="0.45" top="0.5" bottom="0.5" header="0.3" footer="0.3"/>
  <pageSetup paperSize="9"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workbookViewId="0">
      <selection activeCell="B1" sqref="B1"/>
    </sheetView>
  </sheetViews>
  <sheetFormatPr defaultRowHeight="15" x14ac:dyDescent="0.25"/>
  <cols>
    <col min="1" max="1" width="2.7109375" customWidth="1"/>
    <col min="2" max="2" width="18.5703125" style="21" bestFit="1" customWidth="1"/>
    <col min="3" max="3" width="10.7109375" style="21" customWidth="1"/>
    <col min="4" max="4" width="13.42578125" style="21" customWidth="1"/>
    <col min="5" max="5" width="9.140625" style="21"/>
    <col min="6" max="6" width="7.140625" customWidth="1"/>
  </cols>
  <sheetData>
    <row r="2" spans="2:14" x14ac:dyDescent="0.25">
      <c r="B2" s="34"/>
      <c r="G2" s="117" t="s">
        <v>107</v>
      </c>
      <c r="H2" s="117"/>
      <c r="I2" s="117"/>
      <c r="J2" s="117"/>
      <c r="K2" s="117"/>
      <c r="L2" s="117"/>
      <c r="M2" s="117"/>
      <c r="N2" s="117"/>
    </row>
    <row r="3" spans="2:14" x14ac:dyDescent="0.25">
      <c r="B3" s="34"/>
      <c r="G3" s="117"/>
      <c r="H3" s="117"/>
      <c r="I3" s="117"/>
      <c r="J3" s="117"/>
      <c r="K3" s="117"/>
      <c r="L3" s="117"/>
      <c r="M3" s="117"/>
      <c r="N3" s="117"/>
    </row>
    <row r="4" spans="2:14" x14ac:dyDescent="0.25">
      <c r="B4" s="56"/>
      <c r="C4"/>
      <c r="D4"/>
      <c r="E4"/>
    </row>
    <row r="5" spans="2:14" x14ac:dyDescent="0.25">
      <c r="B5" s="79"/>
      <c r="C5" s="80" t="s">
        <v>1</v>
      </c>
      <c r="D5" s="80" t="s">
        <v>0</v>
      </c>
      <c r="E5" s="82" t="s">
        <v>30</v>
      </c>
    </row>
    <row r="6" spans="2:14" x14ac:dyDescent="0.25">
      <c r="B6" s="79" t="s">
        <v>2</v>
      </c>
      <c r="C6" s="79">
        <v>25</v>
      </c>
      <c r="D6" s="79">
        <v>7</v>
      </c>
      <c r="E6" s="83">
        <v>32</v>
      </c>
    </row>
    <row r="7" spans="2:14" x14ac:dyDescent="0.25">
      <c r="B7" s="79" t="s">
        <v>3</v>
      </c>
      <c r="C7" s="79">
        <v>22</v>
      </c>
      <c r="D7" s="79">
        <v>17</v>
      </c>
      <c r="E7" s="83">
        <v>39</v>
      </c>
    </row>
    <row r="8" spans="2:14" x14ac:dyDescent="0.25">
      <c r="B8" s="79" t="s">
        <v>4</v>
      </c>
      <c r="C8" s="79">
        <v>250</v>
      </c>
      <c r="D8" s="79">
        <v>106</v>
      </c>
      <c r="E8" s="83">
        <v>356</v>
      </c>
    </row>
    <row r="9" spans="2:14" x14ac:dyDescent="0.25">
      <c r="B9" s="83" t="s">
        <v>30</v>
      </c>
      <c r="C9" s="83">
        <v>297</v>
      </c>
      <c r="D9" s="83">
        <v>130</v>
      </c>
      <c r="E9" s="83">
        <v>427</v>
      </c>
    </row>
    <row r="10" spans="2:14" x14ac:dyDescent="0.25">
      <c r="B10" s="57"/>
      <c r="C10" s="58"/>
      <c r="D10" s="58"/>
    </row>
    <row r="11" spans="2:14" x14ac:dyDescent="0.25">
      <c r="B11" s="79"/>
      <c r="C11" s="80" t="s">
        <v>113</v>
      </c>
      <c r="D11" s="80" t="s">
        <v>0</v>
      </c>
      <c r="E11"/>
    </row>
    <row r="12" spans="2:14" x14ac:dyDescent="0.25">
      <c r="B12" s="79" t="s">
        <v>2</v>
      </c>
      <c r="C12" s="81">
        <v>78.125</v>
      </c>
      <c r="D12" s="81">
        <v>21.875</v>
      </c>
      <c r="E12"/>
    </row>
    <row r="13" spans="2:14" x14ac:dyDescent="0.25">
      <c r="B13" s="79" t="s">
        <v>3</v>
      </c>
      <c r="C13" s="81">
        <v>56.410256410256409</v>
      </c>
      <c r="D13" s="81">
        <v>43.589743589743591</v>
      </c>
      <c r="E13"/>
    </row>
    <row r="14" spans="2:14" x14ac:dyDescent="0.25">
      <c r="B14" s="79" t="s">
        <v>4</v>
      </c>
      <c r="C14" s="81">
        <v>70.224719101123597</v>
      </c>
      <c r="D14" s="81">
        <v>29.775280898876403</v>
      </c>
      <c r="E14"/>
    </row>
    <row r="18" spans="1:15" x14ac:dyDescent="0.25">
      <c r="G18" s="21" t="s">
        <v>116</v>
      </c>
    </row>
    <row r="21" spans="1:15" x14ac:dyDescent="0.25">
      <c r="A21" s="115"/>
      <c r="B21" s="27"/>
      <c r="C21" s="27"/>
      <c r="D21" s="27"/>
      <c r="E21" s="27"/>
      <c r="F21" s="115"/>
      <c r="G21" s="115"/>
      <c r="H21" s="115"/>
      <c r="I21" s="115"/>
      <c r="J21" s="115"/>
      <c r="K21" s="115"/>
      <c r="L21" s="115"/>
      <c r="M21" s="115"/>
      <c r="N21" s="115"/>
      <c r="O21" s="116"/>
    </row>
    <row r="22" spans="1:15" x14ac:dyDescent="0.25">
      <c r="A22" s="116"/>
      <c r="B22" s="68"/>
      <c r="C22" s="68"/>
      <c r="D22" s="68"/>
      <c r="E22" s="68"/>
      <c r="F22" s="116"/>
      <c r="G22" s="116"/>
      <c r="H22" s="116"/>
      <c r="I22" s="116"/>
      <c r="J22" s="116"/>
      <c r="K22" s="116"/>
      <c r="L22" s="116"/>
      <c r="M22" s="116"/>
      <c r="N22" s="116"/>
      <c r="O22" s="116"/>
    </row>
    <row r="23" spans="1:15" x14ac:dyDescent="0.25">
      <c r="B23" s="68"/>
      <c r="C23" s="68"/>
      <c r="D23" s="68"/>
      <c r="E23" s="68"/>
      <c r="G23" s="34" t="s">
        <v>106</v>
      </c>
    </row>
    <row r="24" spans="1:15" x14ac:dyDescent="0.25">
      <c r="B24" s="34"/>
    </row>
    <row r="25" spans="1:15" x14ac:dyDescent="0.25">
      <c r="B25" s="79"/>
      <c r="C25" s="80" t="s">
        <v>34</v>
      </c>
      <c r="D25" s="80" t="s">
        <v>35</v>
      </c>
      <c r="E25" s="83" t="s">
        <v>41</v>
      </c>
    </row>
    <row r="26" spans="1:15" x14ac:dyDescent="0.25">
      <c r="B26" s="79" t="s">
        <v>121</v>
      </c>
      <c r="C26" s="79">
        <v>25</v>
      </c>
      <c r="D26" s="79">
        <v>7</v>
      </c>
      <c r="E26" s="83">
        <v>32</v>
      </c>
    </row>
    <row r="27" spans="1:15" x14ac:dyDescent="0.25">
      <c r="B27" s="79" t="s">
        <v>52</v>
      </c>
      <c r="C27" s="79">
        <v>22</v>
      </c>
      <c r="D27" s="79">
        <v>17</v>
      </c>
      <c r="E27" s="83">
        <v>39</v>
      </c>
    </row>
    <row r="28" spans="1:15" x14ac:dyDescent="0.25">
      <c r="B28" s="79" t="s">
        <v>53</v>
      </c>
      <c r="C28" s="79">
        <v>250</v>
      </c>
      <c r="D28" s="79">
        <v>106</v>
      </c>
      <c r="E28" s="83">
        <v>356</v>
      </c>
    </row>
    <row r="29" spans="1:15" x14ac:dyDescent="0.25">
      <c r="B29" s="83" t="s">
        <v>41</v>
      </c>
      <c r="C29" s="83">
        <v>297</v>
      </c>
      <c r="D29" s="83">
        <v>130</v>
      </c>
      <c r="E29" s="83">
        <v>427</v>
      </c>
    </row>
    <row r="32" spans="1:15" x14ac:dyDescent="0.25">
      <c r="B32" s="79"/>
      <c r="C32" s="80" t="s">
        <v>34</v>
      </c>
      <c r="D32" s="80" t="s">
        <v>35</v>
      </c>
    </row>
    <row r="33" spans="2:7" x14ac:dyDescent="0.25">
      <c r="B33" s="79" t="s">
        <v>121</v>
      </c>
      <c r="C33" s="81">
        <v>78.125</v>
      </c>
      <c r="D33" s="81">
        <v>21.875</v>
      </c>
    </row>
    <row r="34" spans="2:7" x14ac:dyDescent="0.25">
      <c r="B34" s="79" t="s">
        <v>52</v>
      </c>
      <c r="C34" s="81">
        <v>56.410256410256409</v>
      </c>
      <c r="D34" s="81">
        <v>43.589743589743591</v>
      </c>
    </row>
    <row r="35" spans="2:7" x14ac:dyDescent="0.25">
      <c r="B35" s="79" t="s">
        <v>53</v>
      </c>
      <c r="C35" s="81">
        <v>70.224719101123597</v>
      </c>
      <c r="D35" s="81">
        <v>29.775280898876403</v>
      </c>
    </row>
    <row r="39" spans="2:7" x14ac:dyDescent="0.25">
      <c r="G39" s="21" t="s">
        <v>85</v>
      </c>
    </row>
  </sheetData>
  <mergeCells count="1">
    <mergeCell ref="G2:N3"/>
  </mergeCells>
  <pageMargins left="0.2" right="0.2" top="0.5" bottom="0.5" header="0.3" footer="0.3"/>
  <pageSetup paperSize="9" scale="92" orientation="landscape" horizontalDpi="4294967292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workbookViewId="0">
      <selection activeCell="B1" sqref="B1"/>
    </sheetView>
  </sheetViews>
  <sheetFormatPr defaultRowHeight="12.75" x14ac:dyDescent="0.2"/>
  <cols>
    <col min="1" max="1" width="4.140625" style="21" customWidth="1"/>
    <col min="2" max="2" width="28.7109375" style="21" customWidth="1"/>
    <col min="3" max="3" width="10.140625" style="21" customWidth="1"/>
    <col min="4" max="4" width="13.140625" style="21" customWidth="1"/>
    <col min="5" max="5" width="6.140625" style="21" customWidth="1"/>
    <col min="6" max="6" width="5.140625" style="21" customWidth="1"/>
    <col min="7" max="16384" width="9.140625" style="21"/>
  </cols>
  <sheetData>
    <row r="1" spans="2:7" x14ac:dyDescent="0.2">
      <c r="B1" s="35"/>
    </row>
    <row r="2" spans="2:7" x14ac:dyDescent="0.2">
      <c r="G2" s="36" t="s">
        <v>108</v>
      </c>
    </row>
    <row r="3" spans="2:7" x14ac:dyDescent="0.2">
      <c r="B3" s="57"/>
      <c r="C3" s="58"/>
      <c r="D3" s="58"/>
      <c r="E3" s="57"/>
    </row>
    <row r="4" spans="2:7" x14ac:dyDescent="0.2">
      <c r="B4" s="39"/>
      <c r="C4" s="78" t="s">
        <v>1</v>
      </c>
      <c r="D4" s="78" t="s">
        <v>114</v>
      </c>
      <c r="E4" s="57"/>
    </row>
    <row r="5" spans="2:7" x14ac:dyDescent="0.2">
      <c r="B5" s="39" t="s">
        <v>5</v>
      </c>
      <c r="C5" s="59">
        <v>50</v>
      </c>
      <c r="D5" s="59">
        <v>50</v>
      </c>
      <c r="E5" s="57"/>
    </row>
    <row r="6" spans="2:7" x14ac:dyDescent="0.2">
      <c r="B6" s="39" t="s">
        <v>6</v>
      </c>
      <c r="C6" s="59">
        <v>80</v>
      </c>
      <c r="D6" s="59">
        <v>20</v>
      </c>
      <c r="E6" s="57"/>
    </row>
    <row r="7" spans="2:7" x14ac:dyDescent="0.2">
      <c r="B7" s="39" t="s">
        <v>7</v>
      </c>
      <c r="C7" s="59">
        <v>58.82352941176471</v>
      </c>
      <c r="D7" s="59">
        <v>41.17647058823529</v>
      </c>
      <c r="E7" s="57"/>
    </row>
    <row r="8" spans="2:7" x14ac:dyDescent="0.2">
      <c r="B8" s="39" t="s">
        <v>8</v>
      </c>
      <c r="C8" s="59">
        <v>80</v>
      </c>
      <c r="D8" s="59">
        <v>20</v>
      </c>
      <c r="E8" s="57"/>
    </row>
    <row r="9" spans="2:7" x14ac:dyDescent="0.2">
      <c r="B9" s="39" t="s">
        <v>9</v>
      </c>
      <c r="C9" s="59">
        <v>69.182389937106919</v>
      </c>
      <c r="D9" s="59">
        <v>30.817610062893081</v>
      </c>
      <c r="E9" s="57"/>
    </row>
    <row r="10" spans="2:7" x14ac:dyDescent="0.2">
      <c r="B10" s="39" t="s">
        <v>10</v>
      </c>
      <c r="C10" s="59">
        <v>72.631578947368425</v>
      </c>
      <c r="D10" s="59">
        <v>27.368421052631582</v>
      </c>
      <c r="E10" s="57"/>
    </row>
    <row r="11" spans="2:7" x14ac:dyDescent="0.2">
      <c r="B11" s="39" t="s">
        <v>11</v>
      </c>
      <c r="C11" s="59">
        <v>72.727272727272734</v>
      </c>
      <c r="D11" s="59">
        <v>27.27272727272727</v>
      </c>
      <c r="E11" s="57"/>
    </row>
    <row r="12" spans="2:7" x14ac:dyDescent="0.2">
      <c r="B12" s="39" t="s">
        <v>12</v>
      </c>
      <c r="C12" s="59">
        <v>40</v>
      </c>
      <c r="D12" s="59">
        <v>60</v>
      </c>
      <c r="E12" s="57"/>
    </row>
    <row r="13" spans="2:7" ht="14.25" customHeight="1" x14ac:dyDescent="0.2">
      <c r="B13" s="39" t="s">
        <v>13</v>
      </c>
      <c r="C13" s="59">
        <v>0</v>
      </c>
      <c r="D13" s="59">
        <v>100</v>
      </c>
      <c r="E13" s="57"/>
    </row>
    <row r="19" spans="1:16" x14ac:dyDescent="0.2">
      <c r="H19" s="38"/>
    </row>
    <row r="20" spans="1:16" x14ac:dyDescent="0.2">
      <c r="H20" s="38"/>
    </row>
    <row r="21" spans="1:16" x14ac:dyDescent="0.2">
      <c r="H21" s="38"/>
    </row>
    <row r="22" spans="1:16" x14ac:dyDescent="0.2">
      <c r="G22" s="21" t="s">
        <v>116</v>
      </c>
      <c r="H22" s="38"/>
    </row>
    <row r="23" spans="1:16" x14ac:dyDescent="0.2">
      <c r="H23" s="38"/>
    </row>
    <row r="24" spans="1:16" x14ac:dyDescent="0.2">
      <c r="G24" s="38"/>
      <c r="H24" s="38"/>
    </row>
    <row r="25" spans="1:16" x14ac:dyDescent="0.2">
      <c r="G25" s="38"/>
      <c r="H25" s="38"/>
    </row>
    <row r="26" spans="1:16" x14ac:dyDescent="0.2">
      <c r="A26" s="27"/>
      <c r="B26" s="27"/>
      <c r="C26" s="27"/>
      <c r="D26" s="27"/>
      <c r="E26" s="27"/>
      <c r="F26" s="27"/>
      <c r="G26" s="40"/>
      <c r="H26" s="27"/>
      <c r="I26" s="27"/>
      <c r="J26" s="27"/>
      <c r="K26" s="27"/>
      <c r="L26" s="27"/>
      <c r="M26" s="27"/>
      <c r="N26" s="27"/>
      <c r="O26" s="27"/>
      <c r="P26" s="68"/>
    </row>
    <row r="27" spans="1:16" x14ac:dyDescent="0.2">
      <c r="G27" s="37"/>
    </row>
    <row r="28" spans="1:16" x14ac:dyDescent="0.2">
      <c r="G28" s="34" t="s">
        <v>109</v>
      </c>
    </row>
    <row r="29" spans="1:16" x14ac:dyDescent="0.2">
      <c r="B29" s="34"/>
    </row>
    <row r="30" spans="1:16" x14ac:dyDescent="0.2">
      <c r="B30" s="57"/>
      <c r="C30" s="58"/>
      <c r="D30" s="58"/>
    </row>
    <row r="31" spans="1:16" x14ac:dyDescent="0.2">
      <c r="B31" s="39"/>
      <c r="C31" s="78" t="s">
        <v>115</v>
      </c>
      <c r="D31" s="78" t="s">
        <v>86</v>
      </c>
    </row>
    <row r="32" spans="1:16" x14ac:dyDescent="0.2">
      <c r="B32" s="39" t="s">
        <v>87</v>
      </c>
      <c r="C32" s="59">
        <v>50</v>
      </c>
      <c r="D32" s="59">
        <v>50</v>
      </c>
    </row>
    <row r="33" spans="2:11" x14ac:dyDescent="0.2">
      <c r="B33" s="39" t="s">
        <v>88</v>
      </c>
      <c r="C33" s="59">
        <v>80</v>
      </c>
      <c r="D33" s="59">
        <v>20</v>
      </c>
    </row>
    <row r="34" spans="2:11" x14ac:dyDescent="0.2">
      <c r="B34" s="39" t="s">
        <v>93</v>
      </c>
      <c r="C34" s="59">
        <v>58.82352941176471</v>
      </c>
      <c r="D34" s="59">
        <v>41.17647058823529</v>
      </c>
    </row>
    <row r="35" spans="2:11" x14ac:dyDescent="0.2">
      <c r="B35" s="39" t="s">
        <v>89</v>
      </c>
      <c r="C35" s="59">
        <v>80</v>
      </c>
      <c r="D35" s="59">
        <v>20</v>
      </c>
    </row>
    <row r="36" spans="2:11" x14ac:dyDescent="0.2">
      <c r="B36" s="39" t="s">
        <v>90</v>
      </c>
      <c r="C36" s="59">
        <v>69.182389937106919</v>
      </c>
      <c r="D36" s="59">
        <v>30.817610062893081</v>
      </c>
    </row>
    <row r="37" spans="2:11" x14ac:dyDescent="0.2">
      <c r="B37" s="39" t="s">
        <v>91</v>
      </c>
      <c r="C37" s="59">
        <v>72.631578947368425</v>
      </c>
      <c r="D37" s="59">
        <v>27.368421052631582</v>
      </c>
    </row>
    <row r="38" spans="2:11" x14ac:dyDescent="0.2">
      <c r="B38" s="39" t="s">
        <v>92</v>
      </c>
      <c r="C38" s="59">
        <v>72.727272727272734</v>
      </c>
      <c r="D38" s="59">
        <v>27.27272727272727</v>
      </c>
    </row>
    <row r="39" spans="2:11" x14ac:dyDescent="0.2">
      <c r="B39" s="39" t="s">
        <v>54</v>
      </c>
      <c r="C39" s="59">
        <v>40</v>
      </c>
      <c r="D39" s="59">
        <v>60</v>
      </c>
    </row>
    <row r="40" spans="2:11" x14ac:dyDescent="0.2">
      <c r="B40" s="39" t="s">
        <v>55</v>
      </c>
      <c r="C40" s="59">
        <v>0</v>
      </c>
      <c r="D40" s="59">
        <v>100</v>
      </c>
    </row>
    <row r="42" spans="2:11" x14ac:dyDescent="0.2">
      <c r="B42" s="34"/>
    </row>
    <row r="45" spans="2:11" x14ac:dyDescent="0.2">
      <c r="H45" s="38"/>
    </row>
    <row r="46" spans="2:11" x14ac:dyDescent="0.2">
      <c r="H46" s="38"/>
    </row>
    <row r="47" spans="2:11" x14ac:dyDescent="0.2">
      <c r="G47" s="34"/>
      <c r="H47" s="35"/>
      <c r="I47" s="34"/>
      <c r="J47" s="34"/>
      <c r="K47" s="34"/>
    </row>
    <row r="48" spans="2:11" x14ac:dyDescent="0.2">
      <c r="G48" s="21" t="s">
        <v>85</v>
      </c>
      <c r="H48" s="38"/>
    </row>
    <row r="49" spans="7:8" x14ac:dyDescent="0.2">
      <c r="G49" s="38"/>
      <c r="H49" s="38"/>
    </row>
    <row r="50" spans="7:8" x14ac:dyDescent="0.2">
      <c r="H50" s="38"/>
    </row>
    <row r="51" spans="7:8" x14ac:dyDescent="0.2">
      <c r="G51" s="38"/>
      <c r="H51" s="38"/>
    </row>
    <row r="52" spans="7:8" x14ac:dyDescent="0.2">
      <c r="G52" s="38"/>
      <c r="H52" s="38"/>
    </row>
    <row r="53" spans="7:8" x14ac:dyDescent="0.2">
      <c r="G53" s="38"/>
      <c r="H53" s="38"/>
    </row>
  </sheetData>
  <pageMargins left="0.2" right="0.2" top="0.5" bottom="0.5" header="0.3" footer="0.3"/>
  <pageSetup paperSize="9" scale="88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Доношење одлука</vt:lpstr>
      <vt:lpstr>1gr</vt:lpstr>
      <vt:lpstr>2t</vt:lpstr>
      <vt:lpstr>3t</vt:lpstr>
      <vt:lpstr>4gr</vt:lpstr>
      <vt:lpstr>5 gr</vt:lpstr>
    </vt:vector>
  </TitlesOfParts>
  <Company>Републички завод за статистику</Company>
  <LinksUpToDate>false</LinksUpToDate>
  <SharedDoc>false</SharedDoc>
  <HyperlinkBase>https://www.stat.gov.rs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Жене и мушкарци у Републици Србији 2023.</dc:title>
  <dc:subject>11. Доношење одлука - Excel табеле и графикони</dc:subject>
  <dc:creator>Републички завод за статистику</dc:creator>
  <cp:lastModifiedBy>Vladica</cp:lastModifiedBy>
  <cp:lastPrinted>2024-02-08T20:29:40Z</cp:lastPrinted>
  <dcterms:created xsi:type="dcterms:W3CDTF">2017-07-20T11:20:45Z</dcterms:created>
  <dcterms:modified xsi:type="dcterms:W3CDTF">2024-02-08T20:30:15Z</dcterms:modified>
</cp:coreProperties>
</file>